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5\CEP\Informacje Prasowe\2025.07\eRejestracje\robocze\"/>
    </mc:Choice>
  </mc:AlternateContent>
  <xr:revisionPtr revIDLastSave="0" documentId="13_ncr:1_{5E49F82D-0EA1-402F-BBFB-B54727F64109}" xr6:coauthVersionLast="47" xr6:coauthVersionMax="47" xr10:uidLastSave="{00000000-0000-0000-0000-000000000000}"/>
  <bookViews>
    <workbookView xWindow="-120" yWindow="-120" windowWidth="29040" windowHeight="15720" tabRatio="807" xr2:uid="{00000000-000D-0000-FFFF-FFFF00000000}"/>
  </bookViews>
  <sheets>
    <sheet name="Ogółem" sheetId="1" r:id="rId1"/>
    <sheet name="Osobowe - rankingi" sheetId="2" r:id="rId2"/>
    <sheet name="Dostawcze - rankingi" sheetId="3" r:id="rId3"/>
    <sheet name="Jednoślady - rankingi" sheetId="4" r:id="rId4"/>
    <sheet name="Paliwa_Samochody osobowe" sheetId="6" state="hidden" r:id="rId5"/>
    <sheet name="Samochody osobowe INDYW" sheetId="7" state="hidden" r:id="rId6"/>
    <sheet name="Samochody osobowe REGON" sheetId="8" state="hidden" r:id="rId7"/>
    <sheet name="Samochody dostawcze" sheetId="9" state="hidden" r:id="rId8"/>
    <sheet name="Samochody osobowe i dostawcze" sheetId="10" state="hidden" r:id="rId9"/>
  </sheets>
  <externalReferences>
    <externalReference r:id="rId10"/>
  </externalReferences>
  <definedNames>
    <definedName name="Mnth">[1]INDEX!$E$16</definedName>
    <definedName name="_xlnm.Print_Area" localSheetId="0">Ogółem!$A$1:$H$46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  <c r="D22" i="4"/>
  <c r="D23" i="4"/>
  <c r="F23" i="4"/>
  <c r="M32" i="10"/>
  <c r="N32" i="10"/>
  <c r="L32" i="10"/>
  <c r="K32" i="10"/>
  <c r="O32" i="10"/>
  <c r="J32" i="10"/>
  <c r="I32" i="10"/>
  <c r="H32" i="10"/>
  <c r="G32" i="10"/>
  <c r="F32" i="10"/>
  <c r="E32" i="10"/>
  <c r="D32" i="10"/>
  <c r="M31" i="10"/>
  <c r="N31" i="10"/>
  <c r="L31" i="10"/>
  <c r="K31" i="10"/>
  <c r="O31" i="10"/>
  <c r="J31" i="10"/>
  <c r="I31" i="10"/>
  <c r="H31" i="10"/>
  <c r="G31" i="10"/>
  <c r="F31" i="10"/>
  <c r="E31" i="10"/>
  <c r="D31" i="10"/>
  <c r="J52" i="9"/>
  <c r="T51" i="9"/>
  <c r="U51" i="9"/>
  <c r="S51" i="9"/>
  <c r="R51" i="9"/>
  <c r="R52" i="9"/>
  <c r="K51" i="9"/>
  <c r="J51" i="9"/>
  <c r="H51" i="9"/>
  <c r="G51" i="9"/>
  <c r="F51" i="9"/>
  <c r="F52" i="9"/>
  <c r="G52" i="9"/>
  <c r="E51" i="9"/>
  <c r="D51" i="9"/>
  <c r="D52" i="9"/>
  <c r="M27" i="9"/>
  <c r="N27" i="9"/>
  <c r="L27" i="9"/>
  <c r="K27" i="9"/>
  <c r="O27" i="9"/>
  <c r="J27" i="9"/>
  <c r="I27" i="9"/>
  <c r="H27" i="9"/>
  <c r="G27" i="9"/>
  <c r="F27" i="9"/>
  <c r="E27" i="9"/>
  <c r="D27" i="9"/>
  <c r="M26" i="9"/>
  <c r="N26" i="9"/>
  <c r="L26" i="9"/>
  <c r="K26" i="9"/>
  <c r="O26" i="9"/>
  <c r="J26" i="9"/>
  <c r="I26" i="9"/>
  <c r="H26" i="9"/>
  <c r="G26" i="9"/>
  <c r="F26" i="9"/>
  <c r="E26" i="9"/>
  <c r="D26" i="9"/>
  <c r="S70" i="8"/>
  <c r="T70" i="8"/>
  <c r="R70" i="8"/>
  <c r="Q70" i="8"/>
  <c r="U70" i="8"/>
  <c r="K70" i="8"/>
  <c r="J70" i="8"/>
  <c r="H70" i="8"/>
  <c r="G70" i="8"/>
  <c r="F70" i="8"/>
  <c r="E70" i="8"/>
  <c r="D70" i="8"/>
  <c r="S69" i="8"/>
  <c r="T69" i="8"/>
  <c r="R69" i="8"/>
  <c r="Q69" i="8"/>
  <c r="U69" i="8"/>
  <c r="K69" i="8"/>
  <c r="J69" i="8"/>
  <c r="H69" i="8"/>
  <c r="G69" i="8"/>
  <c r="F69" i="8"/>
  <c r="E69" i="8"/>
  <c r="D69" i="8"/>
  <c r="S33" i="8"/>
  <c r="T33" i="8"/>
  <c r="R33" i="8"/>
  <c r="Q33" i="8"/>
  <c r="U33" i="8"/>
  <c r="K33" i="8"/>
  <c r="J33" i="8"/>
  <c r="H33" i="8"/>
  <c r="F33" i="8"/>
  <c r="G33" i="8"/>
  <c r="E33" i="8"/>
  <c r="D33" i="8"/>
  <c r="S32" i="8"/>
  <c r="T32" i="8"/>
  <c r="R32" i="8"/>
  <c r="Q32" i="8"/>
  <c r="U32" i="8"/>
  <c r="K32" i="8"/>
  <c r="J32" i="8"/>
  <c r="H32" i="8"/>
  <c r="F32" i="8"/>
  <c r="G32" i="8"/>
  <c r="E32" i="8"/>
  <c r="D32" i="8"/>
  <c r="S70" i="7"/>
  <c r="T70" i="7"/>
  <c r="Q70" i="7"/>
  <c r="R70" i="7"/>
  <c r="K70" i="7"/>
  <c r="J70" i="7"/>
  <c r="H70" i="7"/>
  <c r="F70" i="7"/>
  <c r="G70" i="7"/>
  <c r="E70" i="7"/>
  <c r="D70" i="7"/>
  <c r="S69" i="7"/>
  <c r="T69" i="7"/>
  <c r="Q69" i="7"/>
  <c r="R69" i="7"/>
  <c r="K69" i="7"/>
  <c r="J69" i="7"/>
  <c r="H69" i="7"/>
  <c r="F69" i="7"/>
  <c r="G69" i="7"/>
  <c r="E69" i="7"/>
  <c r="D69" i="7"/>
  <c r="S33" i="7"/>
  <c r="T33" i="7"/>
  <c r="Q33" i="7"/>
  <c r="R33" i="7"/>
  <c r="K33" i="7"/>
  <c r="J33" i="7"/>
  <c r="H33" i="7"/>
  <c r="F33" i="7"/>
  <c r="G33" i="7"/>
  <c r="E33" i="7"/>
  <c r="D33" i="7"/>
  <c r="S32" i="7"/>
  <c r="T32" i="7"/>
  <c r="Q32" i="7"/>
  <c r="R32" i="7"/>
  <c r="K32" i="7"/>
  <c r="J32" i="7"/>
  <c r="H32" i="7"/>
  <c r="F32" i="7"/>
  <c r="G32" i="7"/>
  <c r="E32" i="7"/>
  <c r="D32" i="7"/>
  <c r="F7" i="4"/>
  <c r="D7" i="4"/>
  <c r="D6" i="4"/>
  <c r="F7" i="3"/>
  <c r="N7" i="3" s="1"/>
  <c r="D7" i="3"/>
  <c r="L7" i="3" s="1"/>
  <c r="D6" i="3"/>
  <c r="L6" i="3" s="1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/>
  <c r="K52" i="9"/>
  <c r="H52" i="9"/>
  <c r="E52" i="9"/>
  <c r="T52" i="9"/>
  <c r="U52" i="9"/>
  <c r="U32" i="7"/>
  <c r="U33" i="7"/>
  <c r="U69" i="7"/>
  <c r="U70" i="7"/>
  <c r="V51" i="9"/>
  <c r="V52" i="9"/>
</calcChain>
</file>

<file path=xl/sharedStrings.xml><?xml version="1.0" encoding="utf-8"?>
<sst xmlns="http://schemas.openxmlformats.org/spreadsheetml/2006/main" count="936" uniqueCount="263">
  <si>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</si>
  <si>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</si>
  <si>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</si>
  <si>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</si>
  <si>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</si>
  <si>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</si>
  <si>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</si>
  <si>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</si>
  <si>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</si>
  <si>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</si>
  <si>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</si>
  <si>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</si>
  <si>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</si>
  <si>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</si>
  <si>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</si>
  <si>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</si>
  <si>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</si>
  <si>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</si>
  <si>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</si>
  <si>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</si>
  <si>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</si>
  <si>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</si>
  <si>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</si>
  <si>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</si>
  <si>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</si>
  <si>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</si>
  <si>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</si>
  <si>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</si>
  <si>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</si>
  <si>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</si>
  <si>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</si>
  <si>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</si>
  <si>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</si>
  <si>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</si>
  <si>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</si>
  <si>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</si>
  <si>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</si>
  <si>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</si>
  <si>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</si>
  <si>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</si>
  <si>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</si>
  <si>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</si>
  <si>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</si>
  <si>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</si>
  <si>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</si>
  <si>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</si>
  <si>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</si>
  <si>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</si>
  <si>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</si>
  <si>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</si>
  <si>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</si>
  <si>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</si>
  <si>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</si>
  <si>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</si>
  <si>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</si>
  <si>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</si>
  <si>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</si>
  <si>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</si>
  <si>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</si>
  <si>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</si>
  <si>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</si>
  <si>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</si>
  <si>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PEUGEOT</t>
  </si>
  <si>
    <t>Elektryczne: BEV</t>
  </si>
  <si>
    <t>Zmiana % r/r</t>
  </si>
  <si>
    <t>FORD</t>
  </si>
  <si>
    <t>OPEL</t>
  </si>
  <si>
    <t>FIAT</t>
  </si>
  <si>
    <t>Rejestracje nowych motocykli elektrycznych, ranking marek</t>
  </si>
  <si>
    <t>SURRON</t>
  </si>
  <si>
    <t>Razem 1-5</t>
  </si>
  <si>
    <t>Pozostałe</t>
  </si>
  <si>
    <t>Rejestracje nowych motorowerów elektrycznych, ranking marek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</si>
  <si>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</si>
  <si>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</si>
  <si>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</si>
  <si>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</si>
  <si>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</si>
  <si>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</si>
  <si>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</si>
  <si>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</si>
  <si>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</si>
  <si>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</si>
  <si>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</si>
  <si>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</si>
  <si>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</si>
  <si>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</si>
  <si>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</si>
  <si>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</si>
  <si>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</si>
  <si>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</si>
  <si>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</si>
  <si>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</si>
  <si>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</si>
  <si>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</si>
  <si>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</si>
  <si>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</si>
  <si>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</si>
  <si>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</si>
  <si>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</si>
  <si>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</si>
  <si>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</si>
  <si>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</si>
  <si>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</si>
  <si>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</si>
  <si>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</si>
  <si>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</si>
  <si>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</si>
  <si>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</si>
  <si>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</si>
  <si>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</si>
  <si>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</si>
  <si>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</si>
  <si>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</si>
  <si>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</si>
  <si>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</si>
  <si>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</si>
  <si>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</si>
  <si>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</si>
  <si>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</si>
  <si>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</si>
  <si>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</si>
  <si>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</si>
  <si>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</si>
  <si>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</si>
  <si>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</si>
  <si>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</si>
  <si>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</si>
  <si>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</si>
  <si>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</si>
  <si>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</si>
  <si>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</si>
  <si>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</si>
  <si>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</si>
  <si>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</si>
  <si>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</si>
  <si>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</si>
  <si>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</si>
  <si>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</si>
  <si>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</si>
  <si>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</si>
  <si>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</si>
  <si>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</si>
  <si>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</si>
  <si>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</si>
  <si>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</si>
  <si>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</si>
  <si>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</si>
  <si>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</si>
  <si>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</si>
  <si>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</si>
  <si>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</si>
  <si>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</si>
  <si>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</si>
  <si>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</si>
  <si>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</si>
  <si>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</si>
  <si>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</si>
  <si>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</si>
  <si>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</si>
  <si>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</si>
  <si>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</si>
  <si>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</si>
  <si>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</si>
  <si>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</si>
  <si>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</si>
  <si>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</si>
  <si>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</si>
  <si>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</si>
  <si>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</si>
  <si>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</si>
  <si>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</si>
  <si>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</si>
  <si>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</si>
  <si>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</si>
  <si>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</si>
  <si>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</si>
  <si>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</si>
  <si>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</si>
  <si>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</si>
  <si>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</si>
  <si>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</si>
  <si>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</si>
  <si>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</si>
  <si>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</si>
  <si>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</si>
  <si>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</si>
  <si>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</si>
  <si>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</si>
  <si>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</si>
  <si>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</si>
  <si>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</si>
  <si>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</si>
  <si>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</si>
  <si>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</si>
  <si>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</si>
  <si>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</si>
  <si>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</si>
  <si>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</si>
  <si>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</si>
  <si>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</si>
  <si>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</si>
  <si>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</si>
  <si>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</si>
  <si>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</si>
  <si>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</si>
  <si>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</si>
  <si>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</si>
  <si>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</si>
  <si>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</si>
  <si>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</si>
  <si>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</si>
  <si>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</si>
  <si>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</si>
  <si>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</si>
  <si>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</si>
  <si>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</si>
  <si>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</si>
  <si>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</si>
  <si>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Volvo XC90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</si>
  <si>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</si>
  <si>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</si>
  <si>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</si>
  <si>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Hybrydowe Plug-in: PHEV + EREV</t>
  </si>
  <si>
    <t xml:space="preserve"> CNG  / LNG</t>
  </si>
  <si>
    <t>VIGOROUS</t>
  </si>
  <si>
    <t>Toyota Proace</t>
  </si>
  <si>
    <t>Tesla Model 3</t>
  </si>
  <si>
    <t>Mercedes-Benz Citan</t>
  </si>
  <si>
    <t>SUPER SOCO</t>
  </si>
  <si>
    <t>BYD</t>
  </si>
  <si>
    <t/>
  </si>
  <si>
    <t>Dacia Spring</t>
  </si>
  <si>
    <t>Volkswagen Golf</t>
  </si>
  <si>
    <t>BYD Seal U</t>
  </si>
  <si>
    <t>MG HS</t>
  </si>
  <si>
    <t>AONEW</t>
  </si>
  <si>
    <t>JIAJI</t>
  </si>
  <si>
    <t>-</t>
  </si>
  <si>
    <t>BMW Seria 5</t>
  </si>
  <si>
    <t>Citroen C3</t>
  </si>
  <si>
    <t>Nissan Qashqai</t>
  </si>
  <si>
    <t>HORWIN</t>
  </si>
  <si>
    <t>JAECOO</t>
  </si>
  <si>
    <t>K&amp;K</t>
  </si>
  <si>
    <t>JAECOO JAECOO7</t>
  </si>
  <si>
    <t>Volkswagen ID. Buzz Cargo</t>
  </si>
  <si>
    <t>STARK</t>
  </si>
  <si>
    <t>MINI</t>
  </si>
  <si>
    <t>Ford Explorer EV</t>
  </si>
  <si>
    <t>Skoda Elroq</t>
  </si>
  <si>
    <t>Mercedes-Benz Klasa GLC</t>
  </si>
  <si>
    <t>Toyota Proace Max</t>
  </si>
  <si>
    <t>Ford Transit Courier</t>
  </si>
  <si>
    <t>BYD ETP3</t>
  </si>
  <si>
    <t>Lipiec 2025</t>
  </si>
  <si>
    <t>Styczeń-Lipiec 2025</t>
  </si>
  <si>
    <t>MINI Cooper</t>
  </si>
  <si>
    <t>Leapmotor T03</t>
  </si>
  <si>
    <t>BMW iX2</t>
  </si>
  <si>
    <t>Rok narastająco Styczeń - Lipiec</t>
  </si>
  <si>
    <t>MG</t>
  </si>
  <si>
    <t>TALARIA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</si>
</sst>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  <numFmt numFmtId="173" formatCode="_-* #,##0.00\ _z_ł_-;\-* #,##0.00\ _z_ł_-;_-* &quot;-&quot;??\ _z_ł_-;_-@_-"/>
  </numFmts>
  <fonts count="5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sz val="9"/>
      <color rgb="FF666666"/>
      <name val="Barlow"/>
      <charset val="238"/>
    </font>
    <font>
      <b/>
      <sz val="12"/>
      <color rgb="FF153C8B"/>
      <name val="Barlow"/>
      <charset val="238"/>
    </font>
    <font>
      <b/>
      <sz val="10"/>
      <color rgb="FFFFFFFF"/>
      <name val="Barlow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45">
    <xf numFmtId="0" fontId="0" fillId="0" borderId="0"/>
    <xf numFmtId="164" fontId="40" fillId="0" borderId="0" applyBorder="0" applyProtection="0"/>
    <xf numFmtId="9" fontId="40" fillId="0" borderId="0" applyBorder="0" applyProtection="0"/>
    <xf numFmtId="0" fontId="17" fillId="0" borderId="0" applyBorder="0" applyProtection="0"/>
    <xf numFmtId="164" fontId="40" fillId="0" borderId="0" applyBorder="0" applyProtection="0"/>
    <xf numFmtId="165" fontId="40" fillId="0" borderId="0" applyBorder="0" applyProtection="0"/>
    <xf numFmtId="165" fontId="40" fillId="0" borderId="0" applyBorder="0" applyProtection="0"/>
    <xf numFmtId="164" fontId="40" fillId="0" borderId="0" applyBorder="0" applyProtection="0"/>
    <xf numFmtId="165" fontId="40" fillId="0" borderId="0" applyBorder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0" fontId="52" fillId="0" borderId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53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</cellStyleXfs>
  <cellXfs count="197">
    <xf numFmtId="0" fontId="0" fillId="0" borderId="0" xfId="0"/>
    <xf numFmtId="0" fontId="10" fillId="2" borderId="1" xfId="9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2" applyFont="1"/>
    <xf numFmtId="0" fontId="5" fillId="0" borderId="0" xfId="0" applyFont="1"/>
    <xf numFmtId="0" fontId="4" fillId="0" borderId="0" xfId="0" applyFont="1"/>
    <xf numFmtId="0" fontId="6" fillId="0" borderId="0" xfId="0" applyFont="1"/>
    <xf numFmtId="166" fontId="7" fillId="0" borderId="0" xfId="0" applyNumberFormat="1" applyFont="1"/>
    <xf numFmtId="0" fontId="11" fillId="3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 indent="3"/>
    </xf>
    <xf numFmtId="0" fontId="4" fillId="4" borderId="0" xfId="12" applyFont="1" applyFill="1"/>
    <xf numFmtId="168" fontId="4" fillId="0" borderId="0" xfId="2" applyNumberFormat="1" applyFont="1" applyBorder="1" applyProtection="1"/>
    <xf numFmtId="2" fontId="4" fillId="0" borderId="0" xfId="2" applyNumberFormat="1" applyFont="1" applyBorder="1" applyProtection="1"/>
    <xf numFmtId="10" fontId="4" fillId="0" borderId="0" xfId="12" applyNumberFormat="1" applyFont="1"/>
    <xf numFmtId="0" fontId="14" fillId="0" borderId="0" xfId="12" applyFont="1"/>
    <xf numFmtId="0" fontId="16" fillId="0" borderId="0" xfId="0" applyFont="1"/>
    <xf numFmtId="0" fontId="18" fillId="0" borderId="0" xfId="3" applyFont="1" applyBorder="1" applyAlignment="1" applyProtection="1">
      <alignment horizontal="center" vertical="top"/>
    </xf>
    <xf numFmtId="0" fontId="19" fillId="0" borderId="0" xfId="9" applyFont="1"/>
    <xf numFmtId="0" fontId="10" fillId="2" borderId="6" xfId="9" applyFont="1" applyFill="1" applyBorder="1" applyAlignment="1">
      <alignment horizontal="center" vertical="center" wrapText="1"/>
    </xf>
    <xf numFmtId="0" fontId="10" fillId="2" borderId="7" xfId="9" applyFont="1" applyFill="1" applyBorder="1" applyAlignment="1">
      <alignment horizontal="center" vertical="center" wrapText="1"/>
    </xf>
    <xf numFmtId="0" fontId="12" fillId="0" borderId="3" xfId="9" applyFont="1" applyBorder="1" applyAlignment="1">
      <alignment horizontal="center" vertical="center"/>
    </xf>
    <xf numFmtId="0" fontId="12" fillId="0" borderId="3" xfId="9" applyFont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10" fillId="2" borderId="9" xfId="9" applyFont="1" applyFill="1" applyBorder="1" applyAlignment="1">
      <alignment horizontal="center" vertical="center" wrapText="1"/>
    </xf>
    <xf numFmtId="0" fontId="24" fillId="0" borderId="0" xfId="0" applyFont="1"/>
    <xf numFmtId="0" fontId="10" fillId="5" borderId="4" xfId="9" applyFont="1" applyFill="1" applyBorder="1" applyAlignment="1">
      <alignment horizontal="center" vertical="center" wrapText="1"/>
    </xf>
    <xf numFmtId="0" fontId="10" fillId="5" borderId="7" xfId="9" applyFont="1" applyFill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/>
    <xf numFmtId="0" fontId="13" fillId="0" borderId="0" xfId="0" applyFont="1" applyAlignment="1">
      <alignment vertical="center"/>
    </xf>
    <xf numFmtId="0" fontId="10" fillId="5" borderId="13" xfId="9" applyFont="1" applyFill="1" applyBorder="1" applyAlignment="1">
      <alignment horizontal="center" vertical="center" wrapText="1"/>
    </xf>
    <xf numFmtId="0" fontId="25" fillId="0" borderId="0" xfId="0" applyFont="1"/>
    <xf numFmtId="0" fontId="12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left" vertical="center"/>
    </xf>
    <xf numFmtId="0" fontId="10" fillId="5" borderId="15" xfId="9" applyFont="1" applyFill="1" applyBorder="1" applyAlignment="1">
      <alignment horizontal="center" vertical="center" wrapText="1"/>
    </xf>
    <xf numFmtId="0" fontId="27" fillId="0" borderId="0" xfId="0" applyFont="1"/>
    <xf numFmtId="166" fontId="4" fillId="0" borderId="0" xfId="0" applyNumberFormat="1" applyFont="1"/>
    <xf numFmtId="0" fontId="27" fillId="0" borderId="0" xfId="0" applyFont="1" applyAlignment="1">
      <alignment horizontal="right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19" fillId="0" borderId="20" xfId="22" applyNumberFormat="1" applyFont="1" applyBorder="1" applyAlignment="1" applyProtection="1">
      <alignment horizontal="right"/>
    </xf>
    <xf numFmtId="168" fontId="19" fillId="0" borderId="21" xfId="22" applyNumberFormat="1" applyFont="1" applyBorder="1" applyAlignment="1" applyProtection="1">
      <alignment horizontal="right"/>
    </xf>
    <xf numFmtId="169" fontId="19" fillId="0" borderId="22" xfId="18" applyNumberFormat="1" applyFont="1" applyBorder="1" applyProtection="1"/>
    <xf numFmtId="169" fontId="28" fillId="0" borderId="19" xfId="18" applyNumberFormat="1" applyFont="1" applyBorder="1" applyAlignment="1" applyProtection="1">
      <alignment horizontal="right"/>
    </xf>
    <xf numFmtId="170" fontId="19" fillId="0" borderId="20" xfId="22" applyNumberFormat="1" applyFont="1" applyBorder="1" applyAlignment="1" applyProtection="1">
      <alignment horizontal="right"/>
    </xf>
    <xf numFmtId="169" fontId="19" fillId="0" borderId="19" xfId="18" applyNumberFormat="1" applyFont="1" applyBorder="1" applyProtection="1"/>
    <xf numFmtId="169" fontId="19" fillId="0" borderId="19" xfId="18" applyNumberFormat="1" applyFont="1" applyBorder="1" applyAlignment="1" applyProtection="1">
      <alignment horizontal="right"/>
    </xf>
    <xf numFmtId="0" fontId="19" fillId="0" borderId="19" xfId="0" applyFont="1" applyBorder="1" applyAlignment="1">
      <alignment horizontal="left" indent="1"/>
    </xf>
    <xf numFmtId="3" fontId="19" fillId="0" borderId="20" xfId="22" applyNumberFormat="1" applyFont="1" applyBorder="1" applyAlignment="1" applyProtection="1">
      <alignment horizontal="right"/>
    </xf>
    <xf numFmtId="169" fontId="27" fillId="0" borderId="19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1" fontId="19" fillId="0" borderId="20" xfId="22" applyNumberFormat="1" applyFont="1" applyBorder="1" applyAlignment="1" applyProtection="1">
      <alignment horizontal="right"/>
    </xf>
    <xf numFmtId="172" fontId="19" fillId="0" borderId="20" xfId="22" applyNumberFormat="1" applyFont="1" applyBorder="1" applyAlignment="1" applyProtection="1">
      <alignment horizontal="right"/>
    </xf>
    <xf numFmtId="0" fontId="19" fillId="0" borderId="23" xfId="0" applyFont="1" applyBorder="1" applyAlignment="1">
      <alignment horizontal="left" indent="1"/>
    </xf>
    <xf numFmtId="171" fontId="19" fillId="0" borderId="24" xfId="22" applyNumberFormat="1" applyFont="1" applyBorder="1" applyAlignment="1" applyProtection="1">
      <alignment horizontal="right"/>
    </xf>
    <xf numFmtId="168" fontId="19" fillId="0" borderId="25" xfId="22" applyNumberFormat="1" applyFont="1" applyBorder="1" applyAlignment="1" applyProtection="1">
      <alignment horizontal="right"/>
    </xf>
    <xf numFmtId="169" fontId="19" fillId="0" borderId="23" xfId="18" applyNumberFormat="1" applyFont="1" applyBorder="1" applyProtection="1"/>
    <xf numFmtId="169" fontId="28" fillId="0" borderId="23" xfId="18" applyNumberFormat="1" applyFont="1" applyBorder="1" applyAlignment="1" applyProtection="1">
      <alignment horizontal="right"/>
    </xf>
    <xf numFmtId="166" fontId="27" fillId="0" borderId="0" xfId="0" applyNumberFormat="1" applyFont="1"/>
    <xf numFmtId="0" fontId="29" fillId="0" borderId="0" xfId="9" applyFont="1" applyAlignment="1">
      <alignment horizontal="center" vertical="center"/>
    </xf>
    <xf numFmtId="0" fontId="31" fillId="0" borderId="0" xfId="9" applyFont="1" applyAlignment="1">
      <alignment horizontal="right" vertical="center"/>
    </xf>
    <xf numFmtId="0" fontId="30" fillId="0" borderId="0" xfId="9" applyFont="1" applyAlignment="1">
      <alignment vertical="center"/>
    </xf>
    <xf numFmtId="0" fontId="33" fillId="5" borderId="26" xfId="9" applyFont="1" applyFill="1" applyBorder="1" applyAlignment="1">
      <alignment horizontal="center" vertical="center" wrapText="1"/>
    </xf>
    <xf numFmtId="0" fontId="33" fillId="5" borderId="28" xfId="9" applyFont="1" applyFill="1" applyBorder="1" applyAlignment="1">
      <alignment horizontal="center" wrapText="1"/>
    </xf>
    <xf numFmtId="0" fontId="34" fillId="5" borderId="31" xfId="9" applyFont="1" applyFill="1" applyBorder="1" applyAlignment="1">
      <alignment horizontal="center" vertical="center" wrapText="1"/>
    </xf>
    <xf numFmtId="0" fontId="34" fillId="5" borderId="30" xfId="9" applyFont="1" applyFill="1" applyBorder="1" applyAlignment="1">
      <alignment horizontal="center" vertical="top" wrapText="1"/>
    </xf>
    <xf numFmtId="0" fontId="29" fillId="0" borderId="32" xfId="9" applyFont="1" applyBorder="1" applyAlignment="1">
      <alignment horizontal="center" vertical="center"/>
    </xf>
    <xf numFmtId="0" fontId="19" fillId="0" borderId="33" xfId="9" applyFont="1" applyBorder="1" applyAlignment="1">
      <alignment vertical="center"/>
    </xf>
    <xf numFmtId="3" fontId="19" fillId="0" borderId="34" xfId="9" applyNumberFormat="1" applyFont="1" applyBorder="1" applyAlignment="1">
      <alignment vertical="center"/>
    </xf>
    <xf numFmtId="10" fontId="19" fillId="0" borderId="33" xfId="18" applyNumberFormat="1" applyFont="1" applyBorder="1" applyAlignment="1" applyProtection="1">
      <alignment vertical="center"/>
    </xf>
    <xf numFmtId="168" fontId="19" fillId="0" borderId="33" xfId="18" applyNumberFormat="1" applyFont="1" applyBorder="1" applyAlignment="1" applyProtection="1">
      <alignment vertical="center"/>
    </xf>
    <xf numFmtId="1" fontId="19" fillId="0" borderId="32" xfId="18" applyNumberFormat="1" applyFont="1" applyBorder="1" applyAlignment="1" applyProtection="1">
      <alignment horizontal="center"/>
    </xf>
    <xf numFmtId="0" fontId="35" fillId="6" borderId="32" xfId="0" applyFont="1" applyFill="1" applyBorder="1" applyAlignment="1">
      <alignment horizontal="center" vertical="center" wrapText="1"/>
    </xf>
    <xf numFmtId="0" fontId="19" fillId="6" borderId="33" xfId="9" applyFont="1" applyFill="1" applyBorder="1" applyAlignment="1">
      <alignment vertical="center"/>
    </xf>
    <xf numFmtId="3" fontId="19" fillId="6" borderId="34" xfId="9" applyNumberFormat="1" applyFont="1" applyFill="1" applyBorder="1" applyAlignment="1">
      <alignment vertical="center"/>
    </xf>
    <xf numFmtId="10" fontId="19" fillId="6" borderId="33" xfId="18" applyNumberFormat="1" applyFont="1" applyFill="1" applyBorder="1" applyAlignment="1" applyProtection="1">
      <alignment vertical="center"/>
    </xf>
    <xf numFmtId="168" fontId="19" fillId="6" borderId="33" xfId="18" applyNumberFormat="1" applyFont="1" applyFill="1" applyBorder="1" applyAlignment="1" applyProtection="1">
      <alignment vertical="center"/>
    </xf>
    <xf numFmtId="1" fontId="19" fillId="6" borderId="32" xfId="18" applyNumberFormat="1" applyFont="1" applyFill="1" applyBorder="1" applyAlignment="1" applyProtection="1">
      <alignment horizontal="center"/>
    </xf>
    <xf numFmtId="3" fontId="19" fillId="7" borderId="34" xfId="9" applyNumberFormat="1" applyFont="1" applyFill="1" applyBorder="1" applyAlignment="1">
      <alignment vertical="center"/>
    </xf>
    <xf numFmtId="10" fontId="19" fillId="7" borderId="33" xfId="18" applyNumberFormat="1" applyFont="1" applyFill="1" applyBorder="1" applyAlignment="1" applyProtection="1">
      <alignment vertical="center"/>
    </xf>
    <xf numFmtId="168" fontId="19" fillId="7" borderId="33" xfId="18" applyNumberFormat="1" applyFont="1" applyFill="1" applyBorder="1" applyAlignment="1" applyProtection="1">
      <alignment vertical="center"/>
    </xf>
    <xf numFmtId="3" fontId="19" fillId="7" borderId="32" xfId="9" applyNumberFormat="1" applyFont="1" applyFill="1" applyBorder="1" applyAlignment="1">
      <alignment vertical="center"/>
    </xf>
    <xf numFmtId="3" fontId="9" fillId="5" borderId="34" xfId="9" applyNumberFormat="1" applyFont="1" applyFill="1" applyBorder="1" applyAlignment="1">
      <alignment vertical="center"/>
    </xf>
    <xf numFmtId="9" fontId="9" fillId="5" borderId="33" xfId="18" applyFont="1" applyFill="1" applyBorder="1" applyAlignment="1" applyProtection="1">
      <alignment vertical="center"/>
    </xf>
    <xf numFmtId="168" fontId="9" fillId="5" borderId="33" xfId="9" applyNumberFormat="1" applyFont="1" applyFill="1" applyBorder="1" applyAlignment="1">
      <alignment vertical="center"/>
    </xf>
    <xf numFmtId="3" fontId="9" fillId="5" borderId="32" xfId="9" applyNumberFormat="1" applyFont="1" applyFill="1" applyBorder="1" applyAlignment="1">
      <alignment vertical="center"/>
    </xf>
    <xf numFmtId="0" fontId="36" fillId="0" borderId="0" xfId="0" applyFont="1"/>
    <xf numFmtId="0" fontId="37" fillId="0" borderId="0" xfId="0" applyFont="1"/>
    <xf numFmtId="0" fontId="19" fillId="7" borderId="34" xfId="9" applyFont="1" applyFill="1" applyBorder="1" applyAlignment="1">
      <alignment vertical="center"/>
    </xf>
    <xf numFmtId="0" fontId="33" fillId="5" borderId="42" xfId="9" applyFont="1" applyFill="1" applyBorder="1" applyAlignment="1">
      <alignment horizontal="center" vertical="center" wrapText="1"/>
    </xf>
    <xf numFmtId="0" fontId="34" fillId="5" borderId="29" xfId="9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19" fillId="7" borderId="32" xfId="9" applyFont="1" applyFill="1" applyBorder="1" applyAlignment="1">
      <alignment vertical="center"/>
    </xf>
    <xf numFmtId="167" fontId="41" fillId="3" borderId="3" xfId="1" applyNumberFormat="1" applyFont="1" applyFill="1" applyBorder="1" applyAlignment="1" applyProtection="1">
      <alignment horizontal="right" vertical="center"/>
    </xf>
    <xf numFmtId="9" fontId="41" fillId="3" borderId="3" xfId="2" applyFont="1" applyFill="1" applyBorder="1" applyAlignment="1" applyProtection="1">
      <alignment horizontal="right" vertical="center"/>
    </xf>
    <xf numFmtId="168" fontId="41" fillId="3" borderId="3" xfId="22" applyNumberFormat="1" applyFont="1" applyFill="1" applyBorder="1" applyAlignment="1" applyProtection="1">
      <alignment horizontal="right" vertical="center"/>
    </xf>
    <xf numFmtId="167" fontId="42" fillId="0" borderId="3" xfId="1" applyNumberFormat="1" applyFont="1" applyBorder="1" applyAlignment="1" applyProtection="1">
      <alignment horizontal="right" vertical="center"/>
    </xf>
    <xf numFmtId="168" fontId="42" fillId="0" borderId="3" xfId="2" applyNumberFormat="1" applyFont="1" applyBorder="1" applyAlignment="1" applyProtection="1">
      <alignment horizontal="right" vertical="center"/>
    </xf>
    <xf numFmtId="168" fontId="43" fillId="0" borderId="3" xfId="2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4" fillId="3" borderId="3" xfId="22" applyNumberFormat="1" applyFont="1" applyFill="1" applyBorder="1" applyAlignment="1" applyProtection="1">
      <alignment horizontal="right" vertical="center"/>
    </xf>
    <xf numFmtId="168" fontId="35" fillId="3" borderId="3" xfId="22" applyNumberFormat="1" applyFont="1" applyFill="1" applyBorder="1" applyAlignment="1" applyProtection="1">
      <alignment horizontal="right" vertical="center"/>
    </xf>
    <xf numFmtId="3" fontId="42" fillId="0" borderId="3" xfId="9" applyNumberFormat="1" applyFont="1" applyBorder="1" applyAlignment="1">
      <alignment vertical="center"/>
    </xf>
    <xf numFmtId="168" fontId="42" fillId="0" borderId="3" xfId="2" applyNumberFormat="1" applyFont="1" applyBorder="1" applyAlignment="1" applyProtection="1">
      <alignment vertical="center"/>
    </xf>
    <xf numFmtId="3" fontId="42" fillId="3" borderId="3" xfId="0" applyNumberFormat="1" applyFont="1" applyFill="1" applyBorder="1" applyAlignment="1">
      <alignment vertical="center" wrapText="1"/>
    </xf>
    <xf numFmtId="168" fontId="42" fillId="3" borderId="3" xfId="2" applyNumberFormat="1" applyFont="1" applyFill="1" applyBorder="1" applyAlignment="1" applyProtection="1">
      <alignment vertical="center" wrapText="1"/>
    </xf>
    <xf numFmtId="3" fontId="45" fillId="0" borderId="3" xfId="9" applyNumberFormat="1" applyFont="1" applyBorder="1" applyAlignment="1">
      <alignment vertical="center"/>
    </xf>
    <xf numFmtId="168" fontId="45" fillId="0" borderId="8" xfId="18" applyNumberFormat="1" applyFont="1" applyBorder="1" applyAlignment="1" applyProtection="1">
      <alignment vertical="center"/>
    </xf>
    <xf numFmtId="3" fontId="46" fillId="5" borderId="1" xfId="9" applyNumberFormat="1" applyFont="1" applyFill="1" applyBorder="1" applyAlignment="1">
      <alignment vertical="center"/>
    </xf>
    <xf numFmtId="9" fontId="46" fillId="5" borderId="9" xfId="18" applyFont="1" applyFill="1" applyBorder="1" applyAlignment="1" applyProtection="1">
      <alignment vertical="center"/>
    </xf>
    <xf numFmtId="168" fontId="46" fillId="5" borderId="9" xfId="9" applyNumberFormat="1" applyFont="1" applyFill="1" applyBorder="1" applyAlignment="1">
      <alignment vertical="center"/>
    </xf>
    <xf numFmtId="3" fontId="46" fillId="5" borderId="10" xfId="9" applyNumberFormat="1" applyFont="1" applyFill="1" applyBorder="1" applyAlignment="1">
      <alignment vertical="center"/>
    </xf>
    <xf numFmtId="9" fontId="46" fillId="5" borderId="1" xfId="18" applyFont="1" applyFill="1" applyBorder="1" applyAlignment="1" applyProtection="1">
      <alignment vertical="center"/>
    </xf>
    <xf numFmtId="9" fontId="46" fillId="5" borderId="11" xfId="18" applyFont="1" applyFill="1" applyBorder="1" applyAlignment="1" applyProtection="1">
      <alignment vertical="center"/>
    </xf>
    <xf numFmtId="168" fontId="46" fillId="5" borderId="11" xfId="9" applyNumberFormat="1" applyFont="1" applyFill="1" applyBorder="1" applyAlignment="1">
      <alignment vertical="center"/>
    </xf>
    <xf numFmtId="3" fontId="45" fillId="0" borderId="12" xfId="9" applyNumberFormat="1" applyFont="1" applyBorder="1" applyAlignment="1">
      <alignment vertical="center"/>
    </xf>
    <xf numFmtId="168" fontId="45" fillId="0" borderId="3" xfId="18" applyNumberFormat="1" applyFont="1" applyBorder="1" applyAlignment="1" applyProtection="1">
      <alignment vertical="center"/>
    </xf>
    <xf numFmtId="3" fontId="45" fillId="0" borderId="8" xfId="9" applyNumberFormat="1" applyFont="1" applyBorder="1" applyAlignment="1">
      <alignment vertical="center"/>
    </xf>
    <xf numFmtId="3" fontId="46" fillId="5" borderId="9" xfId="9" applyNumberFormat="1" applyFont="1" applyFill="1" applyBorder="1" applyAlignment="1">
      <alignment vertical="center"/>
    </xf>
    <xf numFmtId="3" fontId="42" fillId="6" borderId="3" xfId="0" applyNumberFormat="1" applyFont="1" applyFill="1" applyBorder="1" applyAlignment="1">
      <alignment vertical="center" wrapText="1"/>
    </xf>
    <xf numFmtId="168" fontId="42" fillId="6" borderId="3" xfId="2" applyNumberFormat="1" applyFont="1" applyFill="1" applyBorder="1" applyAlignment="1" applyProtection="1">
      <alignment vertical="center" wrapText="1"/>
    </xf>
    <xf numFmtId="9" fontId="46" fillId="5" borderId="8" xfId="18" applyFont="1" applyFill="1" applyBorder="1" applyAlignment="1" applyProtection="1">
      <alignment vertical="center"/>
    </xf>
    <xf numFmtId="168" fontId="46" fillId="5" borderId="8" xfId="9" applyNumberFormat="1" applyFont="1" applyFill="1" applyBorder="1" applyAlignment="1">
      <alignment vertical="center"/>
    </xf>
    <xf numFmtId="167" fontId="41" fillId="0" borderId="12" xfId="1" applyNumberFormat="1" applyFont="1" applyBorder="1" applyAlignment="1" applyProtection="1">
      <alignment horizontal="right" vertical="center"/>
    </xf>
    <xf numFmtId="9" fontId="41" fillId="0" borderId="12" xfId="2" applyFont="1" applyBorder="1" applyAlignment="1" applyProtection="1">
      <alignment horizontal="right" vertical="center"/>
    </xf>
    <xf numFmtId="168" fontId="41" fillId="0" borderId="12" xfId="22" applyNumberFormat="1" applyFont="1" applyBorder="1" applyAlignment="1" applyProtection="1">
      <alignment horizontal="right" vertical="center"/>
    </xf>
    <xf numFmtId="168" fontId="41" fillId="0" borderId="8" xfId="22" applyNumberFormat="1" applyFont="1" applyBorder="1" applyAlignment="1" applyProtection="1">
      <alignment horizontal="right" vertical="center"/>
    </xf>
    <xf numFmtId="0" fontId="47" fillId="0" borderId="43" xfId="0" applyFont="1" applyBorder="1" applyAlignment="1">
      <alignment horizontal="left" vertical="center" wrapText="1" indent="2"/>
    </xf>
    <xf numFmtId="0" fontId="49" fillId="3" borderId="3" xfId="0" applyFont="1" applyFill="1" applyBorder="1" applyAlignment="1">
      <alignment horizontal="left" vertical="center"/>
    </xf>
    <xf numFmtId="168" fontId="42" fillId="0" borderId="3" xfId="22" applyNumberFormat="1" applyFont="1" applyBorder="1" applyAlignment="1" applyProtection="1">
      <alignment horizontal="center" vertical="center"/>
    </xf>
    <xf numFmtId="167" fontId="42" fillId="0" borderId="3" xfId="1" applyNumberFormat="1" applyFont="1" applyBorder="1" applyAlignment="1" applyProtection="1">
      <alignment horizontal="center" vertical="center"/>
    </xf>
    <xf numFmtId="0" fontId="49" fillId="0" borderId="3" xfId="9" applyFont="1" applyBorder="1" applyAlignment="1">
      <alignment horizontal="left" vertical="center"/>
    </xf>
    <xf numFmtId="168" fontId="42" fillId="0" borderId="3" xfId="2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49" fontId="51" fillId="2" borderId="1" xfId="1" applyNumberFormat="1" applyFont="1" applyFill="1" applyBorder="1" applyAlignment="1" applyProtection="1">
      <alignment horizontal="center" vertical="center" wrapText="1"/>
    </xf>
    <xf numFmtId="49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left" vertical="center"/>
    </xf>
    <xf numFmtId="0" fontId="21" fillId="5" borderId="2" xfId="9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9" applyFont="1" applyAlignment="1">
      <alignment horizontal="center" vertical="center"/>
    </xf>
    <xf numFmtId="0" fontId="10" fillId="5" borderId="2" xfId="9" applyFont="1" applyFill="1" applyBorder="1" applyAlignment="1">
      <alignment horizontal="center" vertical="center" wrapText="1"/>
    </xf>
    <xf numFmtId="0" fontId="10" fillId="5" borderId="5" xfId="9" applyFont="1" applyFill="1" applyBorder="1" applyAlignment="1">
      <alignment horizontal="center" vertical="center"/>
    </xf>
    <xf numFmtId="0" fontId="10" fillId="5" borderId="5" xfId="9" applyFont="1" applyFill="1" applyBorder="1" applyAlignment="1">
      <alignment horizontal="center" vertical="center" wrapText="1"/>
    </xf>
    <xf numFmtId="0" fontId="21" fillId="5" borderId="1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" vertical="center" wrapText="1"/>
    </xf>
    <xf numFmtId="0" fontId="10" fillId="2" borderId="4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 wrapText="1"/>
    </xf>
    <xf numFmtId="0" fontId="20" fillId="0" borderId="43" xfId="9" applyFont="1" applyBorder="1" applyAlignment="1">
      <alignment horizontal="left" vertical="center"/>
    </xf>
    <xf numFmtId="0" fontId="20" fillId="0" borderId="8" xfId="9" applyFont="1" applyBorder="1" applyAlignment="1">
      <alignment horizontal="left" vertical="center"/>
    </xf>
    <xf numFmtId="0" fontId="21" fillId="5" borderId="44" xfId="9" applyFont="1" applyFill="1" applyBorder="1" applyAlignment="1">
      <alignment horizontal="center" vertical="center"/>
    </xf>
    <xf numFmtId="0" fontId="21" fillId="5" borderId="45" xfId="9" applyFont="1" applyFill="1" applyBorder="1" applyAlignment="1">
      <alignment horizontal="center" vertical="center"/>
    </xf>
    <xf numFmtId="0" fontId="10" fillId="2" borderId="2" xfId="9" applyFont="1" applyFill="1" applyBorder="1" applyAlignment="1">
      <alignment horizontal="center" vertical="center" wrapText="1"/>
    </xf>
    <xf numFmtId="0" fontId="10" fillId="2" borderId="5" xfId="9" applyFont="1" applyFill="1" applyBorder="1" applyAlignment="1">
      <alignment horizontal="center" vertical="center"/>
    </xf>
    <xf numFmtId="0" fontId="10" fillId="2" borderId="5" xfId="9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center" vertical="center"/>
    </xf>
    <xf numFmtId="0" fontId="21" fillId="5" borderId="3" xfId="9" applyFont="1" applyFill="1" applyBorder="1" applyAlignment="1">
      <alignment horizontal="center" vertical="center"/>
    </xf>
    <xf numFmtId="0" fontId="10" fillId="5" borderId="3" xfId="9" applyFont="1" applyFill="1" applyBorder="1" applyAlignment="1">
      <alignment horizontal="center" vertical="center" wrapText="1"/>
    </xf>
    <xf numFmtId="0" fontId="10" fillId="5" borderId="14" xfId="9" applyFont="1" applyFill="1" applyBorder="1" applyAlignment="1">
      <alignment horizontal="center" vertical="center"/>
    </xf>
    <xf numFmtId="0" fontId="10" fillId="5" borderId="14" xfId="9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50" fillId="0" borderId="0" xfId="9" applyFont="1" applyAlignment="1">
      <alignment horizontal="center" vertical="center"/>
    </xf>
    <xf numFmtId="0" fontId="9" fillId="5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49" fontId="9" fillId="5" borderId="16" xfId="0" applyNumberFormat="1" applyFont="1" applyFill="1" applyBorder="1" applyAlignment="1">
      <alignment horizontal="center"/>
    </xf>
    <xf numFmtId="0" fontId="29" fillId="7" borderId="35" xfId="9" applyFont="1" applyFill="1" applyBorder="1" applyAlignment="1">
      <alignment horizontal="center" vertical="center"/>
    </xf>
    <xf numFmtId="0" fontId="9" fillId="5" borderId="35" xfId="9" applyFont="1" applyFill="1" applyBorder="1" applyAlignment="1">
      <alignment horizontal="center" vertical="top"/>
    </xf>
    <xf numFmtId="0" fontId="34" fillId="5" borderId="29" xfId="9" applyFont="1" applyFill="1" applyBorder="1" applyAlignment="1">
      <alignment horizontal="center" vertical="top" wrapText="1"/>
    </xf>
    <xf numFmtId="0" fontId="33" fillId="5" borderId="27" xfId="9" applyFont="1" applyFill="1" applyBorder="1" applyAlignment="1">
      <alignment horizontal="center" wrapText="1"/>
    </xf>
    <xf numFmtId="0" fontId="32" fillId="5" borderId="31" xfId="9" applyFont="1" applyFill="1" applyBorder="1" applyAlignment="1">
      <alignment horizontal="center" vertical="top"/>
    </xf>
    <xf numFmtId="0" fontId="32" fillId="5" borderId="29" xfId="9" applyFont="1" applyFill="1" applyBorder="1" applyAlignment="1">
      <alignment horizontal="center" vertical="top"/>
    </xf>
    <xf numFmtId="0" fontId="9" fillId="5" borderId="26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vertical="center"/>
    </xf>
    <xf numFmtId="0" fontId="32" fillId="5" borderId="29" xfId="9" applyFont="1" applyFill="1" applyBorder="1" applyAlignment="1">
      <alignment horizontal="center" vertical="center"/>
    </xf>
    <xf numFmtId="0" fontId="32" fillId="5" borderId="30" xfId="9" applyFont="1" applyFill="1" applyBorder="1" applyAlignment="1">
      <alignment horizontal="center" vertical="center"/>
    </xf>
    <xf numFmtId="0" fontId="33" fillId="5" borderId="27" xfId="9" applyFont="1" applyFill="1" applyBorder="1" applyAlignment="1">
      <alignment horizontal="center" vertical="center" wrapText="1"/>
    </xf>
    <xf numFmtId="0" fontId="9" fillId="5" borderId="28" xfId="9" applyFont="1" applyFill="1" applyBorder="1" applyAlignment="1">
      <alignment horizontal="center" vertical="center"/>
    </xf>
    <xf numFmtId="0" fontId="29" fillId="0" borderId="0" xfId="9" applyFont="1" applyAlignment="1">
      <alignment horizontal="center" wrapText="1"/>
    </xf>
    <xf numFmtId="0" fontId="29" fillId="0" borderId="0" xfId="9" applyFont="1" applyAlignment="1">
      <alignment horizontal="center" vertical="center"/>
    </xf>
    <xf numFmtId="0" fontId="30" fillId="0" borderId="0" xfId="9" applyFont="1" applyAlignment="1">
      <alignment horizontal="center" vertical="center"/>
    </xf>
    <xf numFmtId="0" fontId="34" fillId="5" borderId="29" xfId="9" applyFont="1" applyFill="1" applyBorder="1" applyAlignment="1">
      <alignment horizontal="center" vertical="center" wrapText="1"/>
    </xf>
    <xf numFmtId="0" fontId="9" fillId="5" borderId="36" xfId="9" applyFont="1" applyFill="1" applyBorder="1" applyAlignment="1">
      <alignment horizontal="center" vertical="center"/>
    </xf>
    <xf numFmtId="0" fontId="9" fillId="5" borderId="37" xfId="9" applyFont="1" applyFill="1" applyBorder="1" applyAlignment="1">
      <alignment horizontal="center" vertical="center"/>
    </xf>
    <xf numFmtId="0" fontId="9" fillId="5" borderId="38" xfId="9" applyFont="1" applyFill="1" applyBorder="1" applyAlignment="1">
      <alignment horizontal="center" vertical="center"/>
    </xf>
    <xf numFmtId="0" fontId="32" fillId="5" borderId="39" xfId="9" applyFont="1" applyFill="1" applyBorder="1" applyAlignment="1">
      <alignment horizontal="center" vertical="center"/>
    </xf>
    <xf numFmtId="0" fontId="32" fillId="5" borderId="40" xfId="9" applyFont="1" applyFill="1" applyBorder="1" applyAlignment="1">
      <alignment horizontal="center" vertical="center"/>
    </xf>
    <xf numFmtId="0" fontId="32" fillId="5" borderId="41" xfId="9" applyFont="1" applyFill="1" applyBorder="1" applyAlignment="1">
      <alignment horizontal="center" vertical="center"/>
    </xf>
    <xf numFmtId="168" fontId="42" fillId="6" borderId="3" xfId="2" applyNumberFormat="1" applyFont="1" applyFill="1" applyBorder="1" applyAlignment="1" applyProtection="1">
      <alignment horizontal="right" vertical="center" wrapText="1"/>
    </xf>
  </cellXfs>
  <cellStyles count="45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2 2" xfId="27" xr:uid="{F445AE98-6E67-4A9F-84A2-9DD75BD487B2}"/>
    <cellStyle name="Dziesiętny 2 3" xfId="6" xr:uid="{00000000-0005-0000-0000-000008000000}"/>
    <cellStyle name="Dziesiętny 2 3 2" xfId="28" xr:uid="{9B978246-1B74-422D-BE96-CB998BB25177}"/>
    <cellStyle name="Dziesiętny 2 4" xfId="26" xr:uid="{2EF6A37F-98B6-471B-BBD1-2C2C63535112}"/>
    <cellStyle name="Dziesiętny 3" xfId="7" xr:uid="{00000000-0005-0000-0000-000009000000}"/>
    <cellStyle name="Dziesiętny 3 2" xfId="29" xr:uid="{71530262-B7EC-43EC-B5DB-4331A71B23D7}"/>
    <cellStyle name="Dziesiętny 4" xfId="8" xr:uid="{00000000-0005-0000-0000-00000A000000}"/>
    <cellStyle name="Dziesiętny 4 2" xfId="30" xr:uid="{A0D10AF4-3243-4F80-BB78-91C4C9C80004}"/>
    <cellStyle name="Dziesiętny 5" xfId="25" xr:uid="{94E22892-1304-4C9B-816B-FC296B085CB7}"/>
    <cellStyle name="Hiperłącze" xfId="3" builtinId="8"/>
    <cellStyle name="Hiperłącze 2" xfId="31" xr:uid="{FD2E27D1-BC49-48F4-82FC-B37C6859ADEF}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4 2 2" xfId="33" xr:uid="{6F4855F1-E7B9-4B25-8262-59834888E5B2}"/>
    <cellStyle name="Normalny 4 3" xfId="32" xr:uid="{50A311D7-5FAE-4351-909A-E326C665C6F4}"/>
    <cellStyle name="Normalny 5" xfId="14" xr:uid="{00000000-0005-0000-0000-000010000000}"/>
    <cellStyle name="Normalny 5 2" xfId="15" xr:uid="{00000000-0005-0000-0000-000011000000}"/>
    <cellStyle name="Normalny 5 2 2" xfId="35" xr:uid="{EAD8C7D5-4262-41FA-B4C0-144B68D7BA41}"/>
    <cellStyle name="Normalny 5 3" xfId="34" xr:uid="{CDCB7F7E-2E26-456A-8187-015A8B76E34C}"/>
    <cellStyle name="Normalny 6" xfId="16" xr:uid="{00000000-0005-0000-0000-000012000000}"/>
    <cellStyle name="Normalny 6 2" xfId="36" xr:uid="{0ECF0F7E-BE45-4C64-8C5B-7F46F30AD38C}"/>
    <cellStyle name="Normalny 7" xfId="17" xr:uid="{00000000-0005-0000-0000-000013000000}"/>
    <cellStyle name="Normalny 7 2" xfId="37" xr:uid="{1DB37134-FFCA-4495-A5B3-7478B58232EE}"/>
    <cellStyle name="Normalny 8" xfId="24" xr:uid="{C8DA7374-80E8-4076-BAE6-0B7E55003ADD}"/>
    <cellStyle name="Procentowy" xfId="2" builtinId="5"/>
    <cellStyle name="Procentowy 2" xfId="18" xr:uid="{00000000-0005-0000-0000-000014000000}"/>
    <cellStyle name="Procentowy 2 2" xfId="38" xr:uid="{D12E77B0-5B8F-433B-8DCD-C14F78DF3C30}"/>
    <cellStyle name="Procentowy 3" xfId="19" xr:uid="{00000000-0005-0000-0000-000015000000}"/>
    <cellStyle name="Procentowy 3 2" xfId="20" xr:uid="{00000000-0005-0000-0000-000016000000}"/>
    <cellStyle name="Procentowy 3 2 2" xfId="40" xr:uid="{EC275145-A629-4574-9C82-D9E8175667BE}"/>
    <cellStyle name="Procentowy 3 3" xfId="39" xr:uid="{0D91904E-C69E-445A-9B3A-05236186DD5D}"/>
    <cellStyle name="Procentowy 4" xfId="21" xr:uid="{00000000-0005-0000-0000-000017000000}"/>
    <cellStyle name="Procentowy 4 2" xfId="22" xr:uid="{00000000-0005-0000-0000-000018000000}"/>
    <cellStyle name="Procentowy 4 2 2" xfId="42" xr:uid="{E7CE0E46-B4FE-402C-854E-8023ED9C831D}"/>
    <cellStyle name="Procentowy 4 3" xfId="41" xr:uid="{9D538493-EF19-4D42-87B8-64C4D21C5A47}"/>
    <cellStyle name="Procentowy 5" xfId="23" xr:uid="{00000000-0005-0000-0000-000019000000}"/>
    <cellStyle name="Procentowy 5 2" xfId="43" xr:uid="{A028A78B-5B30-4FAD-B861-227057B7A3AF}"/>
    <cellStyle name="Procentowy 6" xfId="44" xr:uid="{D2CA95A5-1E3D-4A41-A3F2-52EDB6919D2C}"/>
  </cellStyles>
  <dxfs count="63"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5" formatCode="\-"/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Normal="100" workbookViewId="0"/>
  </sheetViews>
  <sheetFormatPr defaultColWidth="9.140625" defaultRowHeight="15" x14ac:dyDescent="0.25"/>
  <cols>
    <col min="1" max="1" width="1.140625" style="3" customWidth="1"/>
    <col min="2" max="2" width="32.7109375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f ca="1">TODAY()</f>
        <v>45873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36.75" customHeight="1" x14ac:dyDescent="0.25">
      <c r="B2" s="138" t="s">
        <v>0</v>
      </c>
      <c r="C2" s="138"/>
      <c r="D2" s="138"/>
      <c r="E2" s="138"/>
      <c r="F2" s="138"/>
      <c r="G2" s="138"/>
      <c r="H2" s="138"/>
    </row>
    <row r="3" spans="1:256" ht="27" customHeight="1" x14ac:dyDescent="0.25">
      <c r="B3" s="139"/>
      <c r="C3" s="140" t="s">
        <v>255</v>
      </c>
      <c r="D3" s="141"/>
      <c r="E3" s="142" t="s">
        <v>1</v>
      </c>
      <c r="F3" s="143" t="s">
        <v>256</v>
      </c>
      <c r="G3" s="143"/>
      <c r="H3" s="144" t="s">
        <v>2</v>
      </c>
    </row>
    <row r="4" spans="1:256" ht="27" customHeight="1" x14ac:dyDescent="0.25">
      <c r="B4" s="139"/>
      <c r="C4" s="2" t="s">
        <v>3</v>
      </c>
      <c r="D4" s="2" t="s">
        <v>4</v>
      </c>
      <c r="E4" s="142"/>
      <c r="F4" s="2" t="s">
        <v>3</v>
      </c>
      <c r="G4" s="2" t="s">
        <v>4</v>
      </c>
      <c r="H4" s="144"/>
    </row>
    <row r="5" spans="1:256" ht="22.7" customHeight="1" x14ac:dyDescent="0.25">
      <c r="B5" s="8" t="s">
        <v>5</v>
      </c>
      <c r="C5" s="98">
        <v>50265</v>
      </c>
      <c r="D5" s="99">
        <v>1</v>
      </c>
      <c r="E5" s="100">
        <v>0.16510592925687262</v>
      </c>
      <c r="F5" s="98">
        <v>335576</v>
      </c>
      <c r="G5" s="99">
        <v>1</v>
      </c>
      <c r="H5" s="100">
        <v>4.835394160538331E-2</v>
      </c>
    </row>
    <row r="6" spans="1:256" ht="17.25" customHeight="1" x14ac:dyDescent="0.25">
      <c r="B6" s="132" t="s">
        <v>92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15966</v>
      </c>
      <c r="D7" s="102">
        <v>0.31763652641002688</v>
      </c>
      <c r="E7" s="103">
        <v>-1.1637984400148516E-2</v>
      </c>
      <c r="F7" s="101">
        <v>105254</v>
      </c>
      <c r="G7" s="102">
        <v>0.31365175101914322</v>
      </c>
      <c r="H7" s="104">
        <v>-8.8094124170435495E-2</v>
      </c>
      <c r="I7" s="10"/>
    </row>
    <row r="8" spans="1:256" ht="22.7" customHeight="1" x14ac:dyDescent="0.25">
      <c r="B8" s="9" t="s">
        <v>7</v>
      </c>
      <c r="C8" s="101">
        <v>3685</v>
      </c>
      <c r="D8" s="102">
        <v>7.331144931861136E-2</v>
      </c>
      <c r="E8" s="104">
        <v>-7.0061977903530526E-3</v>
      </c>
      <c r="F8" s="101">
        <v>25434</v>
      </c>
      <c r="G8" s="102">
        <v>7.57920709466708E-2</v>
      </c>
      <c r="H8" s="104">
        <v>-8.8027537738893491E-2</v>
      </c>
      <c r="M8" s="11"/>
      <c r="N8" s="11"/>
      <c r="O8" s="11"/>
    </row>
    <row r="9" spans="1:256" ht="22.7" customHeight="1" x14ac:dyDescent="0.25">
      <c r="B9" s="9" t="s">
        <v>8</v>
      </c>
      <c r="C9" s="101">
        <v>3814</v>
      </c>
      <c r="D9" s="102">
        <v>7.5877847408733712E-2</v>
      </c>
      <c r="E9" s="104">
        <v>2.3136403127715028</v>
      </c>
      <c r="F9" s="101">
        <v>18071</v>
      </c>
      <c r="G9" s="102">
        <v>5.3850692540586928E-2</v>
      </c>
      <c r="H9" s="104">
        <v>0.80493407910507386</v>
      </c>
      <c r="M9" s="12"/>
    </row>
    <row r="10" spans="1:256" ht="22.7" customHeight="1" x14ac:dyDescent="0.25">
      <c r="B10" s="9" t="s">
        <v>9</v>
      </c>
      <c r="C10" s="101">
        <v>0</v>
      </c>
      <c r="D10" s="102">
        <v>0</v>
      </c>
      <c r="E10" s="104">
        <v>-1</v>
      </c>
      <c r="F10" s="101">
        <v>121</v>
      </c>
      <c r="G10" s="102">
        <v>3.6057405773952844E-4</v>
      </c>
      <c r="H10" s="104">
        <v>19.166666666666668</v>
      </c>
      <c r="M10" s="11"/>
      <c r="N10" s="11"/>
      <c r="O10" s="11"/>
    </row>
    <row r="11" spans="1:256" ht="22.7" customHeight="1" x14ac:dyDescent="0.25">
      <c r="B11" s="9" t="s">
        <v>10</v>
      </c>
      <c r="C11" s="101">
        <v>2557</v>
      </c>
      <c r="D11" s="102">
        <v>5.0870386949169399E-2</v>
      </c>
      <c r="E11" s="104">
        <v>0.90678598061148397</v>
      </c>
      <c r="F11" s="101">
        <v>16029</v>
      </c>
      <c r="G11" s="102">
        <v>4.776563282237109E-2</v>
      </c>
      <c r="H11" s="104">
        <v>0.81796529431779508</v>
      </c>
      <c r="M11" s="12"/>
    </row>
    <row r="12" spans="1:256" ht="22.7" customHeight="1" x14ac:dyDescent="0.25">
      <c r="B12" s="9" t="s">
        <v>11</v>
      </c>
      <c r="C12" s="101">
        <v>22820</v>
      </c>
      <c r="D12" s="102">
        <v>0.45399383268676019</v>
      </c>
      <c r="E12" s="104">
        <v>0.14517990665930647</v>
      </c>
      <c r="F12" s="101">
        <v>160913</v>
      </c>
      <c r="G12" s="102">
        <v>0.47951283762843588</v>
      </c>
      <c r="H12" s="104">
        <v>7.6355536528916801E-2</v>
      </c>
    </row>
    <row r="13" spans="1:256" ht="22.7" customHeight="1" x14ac:dyDescent="0.25">
      <c r="B13" s="9" t="s">
        <v>12</v>
      </c>
      <c r="C13" s="101">
        <v>1423</v>
      </c>
      <c r="D13" s="102">
        <v>2.8309957226698497E-2</v>
      </c>
      <c r="E13" s="104">
        <v>0.66044340723453909</v>
      </c>
      <c r="F13" s="101">
        <v>9754</v>
      </c>
      <c r="G13" s="102">
        <v>2.9066440985052566E-2</v>
      </c>
      <c r="H13" s="104">
        <v>0.15377336172226164</v>
      </c>
      <c r="M13" s="11"/>
      <c r="N13" s="11"/>
    </row>
    <row r="14" spans="1:256" ht="22.7" customHeight="1" x14ac:dyDescent="0.25">
      <c r="B14" s="8" t="s">
        <v>13</v>
      </c>
      <c r="C14" s="98">
        <v>5573</v>
      </c>
      <c r="D14" s="99">
        <v>1</v>
      </c>
      <c r="E14" s="105">
        <v>0.16007493755204005</v>
      </c>
      <c r="F14" s="98">
        <v>38642</v>
      </c>
      <c r="G14" s="99">
        <v>1</v>
      </c>
      <c r="H14" s="105">
        <v>2.5313097007004792E-2</v>
      </c>
      <c r="M14" s="11"/>
      <c r="N14" s="11"/>
    </row>
    <row r="15" spans="1:256" ht="17.25" customHeight="1" x14ac:dyDescent="0.25">
      <c r="B15" s="132" t="s">
        <v>92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5072</v>
      </c>
      <c r="D16" s="102">
        <v>0.91010227884442851</v>
      </c>
      <c r="E16" s="104">
        <v>0.16064073226544617</v>
      </c>
      <c r="F16" s="101">
        <v>35768</v>
      </c>
      <c r="G16" s="102">
        <v>0.92562496765177782</v>
      </c>
      <c r="H16" s="104">
        <v>4.432116788321161E-2</v>
      </c>
      <c r="M16" s="13"/>
      <c r="N16" s="11"/>
    </row>
    <row r="17" spans="2:15" ht="22.7" customHeight="1" x14ac:dyDescent="0.25">
      <c r="B17" s="9" t="s">
        <v>6</v>
      </c>
      <c r="C17" s="101">
        <v>215</v>
      </c>
      <c r="D17" s="102">
        <v>3.8578862372151447E-2</v>
      </c>
      <c r="E17" s="104">
        <v>-0.16342412451361865</v>
      </c>
      <c r="F17" s="101">
        <v>1395</v>
      </c>
      <c r="G17" s="102">
        <v>3.6100615910149576E-2</v>
      </c>
      <c r="H17" s="104">
        <v>-0.39896596294700559</v>
      </c>
      <c r="I17" s="10"/>
    </row>
    <row r="18" spans="2:15" ht="22.7" customHeight="1" x14ac:dyDescent="0.25">
      <c r="B18" s="9" t="s">
        <v>8</v>
      </c>
      <c r="C18" s="101">
        <v>169</v>
      </c>
      <c r="D18" s="102">
        <v>3.0324780190202762E-2</v>
      </c>
      <c r="E18" s="104">
        <v>9.0322580645161299E-2</v>
      </c>
      <c r="F18" s="101">
        <v>995</v>
      </c>
      <c r="G18" s="102">
        <v>2.574918482480203E-2</v>
      </c>
      <c r="H18" s="104">
        <v>-8.9641434262948128E-3</v>
      </c>
      <c r="M18" s="11"/>
      <c r="N18" s="11"/>
      <c r="O18" s="11"/>
    </row>
    <row r="19" spans="2:15" ht="22.7" customHeight="1" x14ac:dyDescent="0.25">
      <c r="B19" s="9" t="s">
        <v>14</v>
      </c>
      <c r="C19" s="101">
        <v>93</v>
      </c>
      <c r="D19" s="102">
        <v>1.668760093307016E-2</v>
      </c>
      <c r="E19" s="104">
        <v>3.6500000000000004</v>
      </c>
      <c r="F19" s="101">
        <v>440</v>
      </c>
      <c r="G19" s="102">
        <v>1.1386574193882304E-2</v>
      </c>
      <c r="H19" s="104">
        <v>3.8351648351648349</v>
      </c>
      <c r="M19" s="12"/>
    </row>
    <row r="20" spans="2:15" ht="22.7" customHeight="1" x14ac:dyDescent="0.25">
      <c r="B20" s="9" t="s">
        <v>224</v>
      </c>
      <c r="C20" s="101">
        <v>0</v>
      </c>
      <c r="D20" s="102">
        <v>0</v>
      </c>
      <c r="E20" s="104">
        <v>-1</v>
      </c>
      <c r="F20" s="101">
        <v>4</v>
      </c>
      <c r="G20" s="102">
        <v>1.0351431085347549E-4</v>
      </c>
      <c r="H20" s="104">
        <v>-0.33333333333333337</v>
      </c>
      <c r="M20" s="11"/>
    </row>
    <row r="21" spans="2:15" ht="22.7" customHeight="1" x14ac:dyDescent="0.25">
      <c r="B21" s="8" t="s">
        <v>15</v>
      </c>
      <c r="C21" s="98">
        <v>2170</v>
      </c>
      <c r="D21" s="99">
        <v>1</v>
      </c>
      <c r="E21" s="100">
        <v>9.1549295774647987E-2</v>
      </c>
      <c r="F21" s="98">
        <v>17192</v>
      </c>
      <c r="G21" s="99">
        <v>1</v>
      </c>
      <c r="H21" s="100">
        <v>-1.9225283815391681E-2</v>
      </c>
    </row>
    <row r="22" spans="2:15" ht="17.25" customHeight="1" x14ac:dyDescent="0.25">
      <c r="B22" s="132" t="s">
        <v>92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2126</v>
      </c>
      <c r="D23" s="102">
        <v>0.97972350230414751</v>
      </c>
      <c r="E23" s="104">
        <v>7.7546882919412141E-2</v>
      </c>
      <c r="F23" s="101">
        <v>16998</v>
      </c>
      <c r="G23" s="102">
        <v>0.98871568171242441</v>
      </c>
      <c r="H23" s="104">
        <v>-2.231680662602098E-2</v>
      </c>
      <c r="M23" s="11"/>
    </row>
    <row r="24" spans="2:15" ht="22.7" customHeight="1" x14ac:dyDescent="0.25">
      <c r="B24" s="9" t="s">
        <v>16</v>
      </c>
      <c r="C24" s="101">
        <v>27</v>
      </c>
      <c r="D24" s="102">
        <v>1.2442396313364055E-2</v>
      </c>
      <c r="E24" s="104">
        <v>2</v>
      </c>
      <c r="F24" s="101">
        <v>82</v>
      </c>
      <c r="G24" s="102">
        <v>4.7696603071195904E-3</v>
      </c>
      <c r="H24" s="104">
        <v>0.24242424242424243</v>
      </c>
    </row>
    <row r="25" spans="2:15" ht="22.7" customHeight="1" x14ac:dyDescent="0.25">
      <c r="B25" s="9" t="s">
        <v>17</v>
      </c>
      <c r="C25" s="101">
        <v>15</v>
      </c>
      <c r="D25" s="102">
        <v>7.0555032925682035E-3</v>
      </c>
      <c r="E25" s="104">
        <v>1.5</v>
      </c>
      <c r="F25" s="101">
        <v>103</v>
      </c>
      <c r="G25" s="102">
        <v>5.9911586784550958E-3</v>
      </c>
      <c r="H25" s="104">
        <v>0.39189189189189189</v>
      </c>
      <c r="I25" s="10"/>
    </row>
    <row r="26" spans="2:15" ht="22.7" customHeight="1" x14ac:dyDescent="0.25">
      <c r="B26" s="8" t="s">
        <v>222</v>
      </c>
      <c r="C26" s="98">
        <v>2116</v>
      </c>
      <c r="D26" s="99">
        <v>1</v>
      </c>
      <c r="E26" s="100">
        <v>9.6941420425090685E-2</v>
      </c>
      <c r="F26" s="98">
        <v>16863</v>
      </c>
      <c r="G26" s="99">
        <v>1</v>
      </c>
      <c r="H26" s="100">
        <v>-1.8508817880216522E-2</v>
      </c>
    </row>
    <row r="27" spans="2:15" ht="17.25" customHeight="1" x14ac:dyDescent="0.25">
      <c r="B27" s="132" t="s">
        <v>92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2087</v>
      </c>
      <c r="D28" s="102">
        <v>0.98629489603024578</v>
      </c>
      <c r="E28" s="104">
        <v>8.754559666492967E-2</v>
      </c>
      <c r="F28" s="101">
        <v>16715</v>
      </c>
      <c r="G28" s="102">
        <v>0.99122338848366243</v>
      </c>
      <c r="H28" s="104">
        <v>-2.0050419182740198E-2</v>
      </c>
    </row>
    <row r="29" spans="2:15" ht="22.7" customHeight="1" x14ac:dyDescent="0.25">
      <c r="B29" s="9" t="s">
        <v>16</v>
      </c>
      <c r="C29" s="101">
        <v>13</v>
      </c>
      <c r="D29" s="102">
        <v>6.1436672967863891E-3</v>
      </c>
      <c r="E29" s="104">
        <v>2.25</v>
      </c>
      <c r="F29" s="101">
        <v>38</v>
      </c>
      <c r="G29" s="102">
        <v>2.2534543082488286E-3</v>
      </c>
      <c r="H29" s="104">
        <v>-0.19148936170212771</v>
      </c>
    </row>
    <row r="30" spans="2:15" ht="22.7" customHeight="1" x14ac:dyDescent="0.25">
      <c r="B30" s="9" t="s">
        <v>17</v>
      </c>
      <c r="C30" s="101">
        <v>15</v>
      </c>
      <c r="D30" s="102">
        <v>7.0888468809073724E-3</v>
      </c>
      <c r="E30" s="104">
        <v>1.5</v>
      </c>
      <c r="F30" s="101">
        <v>102</v>
      </c>
      <c r="G30" s="102">
        <v>6.0487457747731722E-3</v>
      </c>
      <c r="H30" s="104">
        <v>0.37837837837837829</v>
      </c>
    </row>
    <row r="31" spans="2:15" ht="22.7" customHeight="1" x14ac:dyDescent="0.25">
      <c r="B31" s="8" t="s">
        <v>18</v>
      </c>
      <c r="C31" s="98">
        <v>244</v>
      </c>
      <c r="D31" s="99">
        <v>1</v>
      </c>
      <c r="E31" s="100">
        <v>0.3707865168539326</v>
      </c>
      <c r="F31" s="98">
        <v>1444</v>
      </c>
      <c r="G31" s="99">
        <v>1</v>
      </c>
      <c r="H31" s="100">
        <v>0.12373540856031129</v>
      </c>
      <c r="I31" s="10"/>
    </row>
    <row r="32" spans="2:15" ht="17.25" customHeight="1" x14ac:dyDescent="0.25">
      <c r="B32" s="132" t="s">
        <v>92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210</v>
      </c>
      <c r="D33" s="102">
        <v>0.86065573770491799</v>
      </c>
      <c r="E33" s="104">
        <v>0.27272727272727271</v>
      </c>
      <c r="F33" s="101">
        <v>1220</v>
      </c>
      <c r="G33" s="102">
        <v>0.84487534626038785</v>
      </c>
      <c r="H33" s="104">
        <v>8.7344028520499162E-2</v>
      </c>
    </row>
    <row r="34" spans="2:9" ht="22.7" customHeight="1" x14ac:dyDescent="0.25">
      <c r="B34" s="9" t="s">
        <v>16</v>
      </c>
      <c r="C34" s="101">
        <v>23</v>
      </c>
      <c r="D34" s="102">
        <v>9.4262295081967207E-2</v>
      </c>
      <c r="E34" s="104">
        <v>0.76923076923076916</v>
      </c>
      <c r="F34" s="101">
        <v>119</v>
      </c>
      <c r="G34" s="102">
        <v>8.2409972299168979E-2</v>
      </c>
      <c r="H34" s="104">
        <v>-2.4590163934426257E-2</v>
      </c>
    </row>
    <row r="35" spans="2:9" ht="22.7" customHeight="1" x14ac:dyDescent="0.25">
      <c r="B35" s="9" t="s">
        <v>19</v>
      </c>
      <c r="C35" s="101">
        <v>6</v>
      </c>
      <c r="D35" s="102">
        <v>2.4590163934426229E-2</v>
      </c>
      <c r="E35" s="134" t="s">
        <v>238</v>
      </c>
      <c r="F35" s="101">
        <v>20</v>
      </c>
      <c r="G35" s="102">
        <v>1.3850415512465374E-2</v>
      </c>
      <c r="H35" s="135">
        <v>1</v>
      </c>
    </row>
    <row r="36" spans="2:9" ht="22.7" customHeight="1" x14ac:dyDescent="0.25">
      <c r="B36" s="9" t="s">
        <v>20</v>
      </c>
      <c r="C36" s="101">
        <v>5</v>
      </c>
      <c r="D36" s="102">
        <v>2.0491803278688523E-2</v>
      </c>
      <c r="E36" s="134" t="s">
        <v>238</v>
      </c>
      <c r="F36" s="101">
        <v>65</v>
      </c>
      <c r="G36" s="102">
        <v>4.5013850415512466E-2</v>
      </c>
      <c r="H36" s="104">
        <v>2.6111111111111112</v>
      </c>
    </row>
    <row r="37" spans="2:9" ht="22.7" customHeight="1" x14ac:dyDescent="0.25">
      <c r="B37" s="9" t="s">
        <v>17</v>
      </c>
      <c r="C37" s="101">
        <v>0</v>
      </c>
      <c r="D37" s="102">
        <v>0</v>
      </c>
      <c r="E37" s="134" t="s">
        <v>238</v>
      </c>
      <c r="F37" s="101">
        <v>20</v>
      </c>
      <c r="G37" s="102">
        <v>1.3850415512465374E-2</v>
      </c>
      <c r="H37" s="104">
        <v>0.66666666666666674</v>
      </c>
      <c r="I37" s="10"/>
    </row>
    <row r="38" spans="2:9" ht="22.7" customHeight="1" x14ac:dyDescent="0.25">
      <c r="B38" s="8" t="s">
        <v>21</v>
      </c>
      <c r="C38" s="98">
        <v>5333</v>
      </c>
      <c r="D38" s="99">
        <v>1</v>
      </c>
      <c r="E38" s="100">
        <v>0.21757990867579902</v>
      </c>
      <c r="F38" s="98">
        <v>29418</v>
      </c>
      <c r="G38" s="99">
        <v>1</v>
      </c>
      <c r="H38" s="100">
        <v>0.10731358452215156</v>
      </c>
    </row>
    <row r="39" spans="2:9" ht="17.25" customHeight="1" x14ac:dyDescent="0.25">
      <c r="B39" s="132" t="s">
        <v>92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5241</v>
      </c>
      <c r="D40" s="102">
        <v>0.98274892180761297</v>
      </c>
      <c r="E40" s="104">
        <v>0.20983379501385047</v>
      </c>
      <c r="F40" s="101">
        <v>29016</v>
      </c>
      <c r="G40" s="102">
        <v>0.98633489700183563</v>
      </c>
      <c r="H40" s="104">
        <v>0.10545565376409627</v>
      </c>
    </row>
    <row r="41" spans="2:9" ht="22.7" customHeight="1" x14ac:dyDescent="0.25">
      <c r="B41" s="9" t="s">
        <v>16</v>
      </c>
      <c r="C41" s="101">
        <v>80</v>
      </c>
      <c r="D41" s="102">
        <v>1.5000937558597412E-2</v>
      </c>
      <c r="E41" s="104">
        <v>0.77777777777777768</v>
      </c>
      <c r="F41" s="101">
        <v>347</v>
      </c>
      <c r="G41" s="102">
        <v>1.1795499354136922E-2</v>
      </c>
      <c r="H41" s="104">
        <v>0.1843003412969284</v>
      </c>
    </row>
    <row r="42" spans="2:9" ht="22.7" customHeight="1" x14ac:dyDescent="0.25">
      <c r="B42" s="8" t="s">
        <v>22</v>
      </c>
      <c r="C42" s="98">
        <v>1931</v>
      </c>
      <c r="D42" s="99">
        <v>1</v>
      </c>
      <c r="E42" s="106">
        <v>6.8030973451327359E-2</v>
      </c>
      <c r="F42" s="98">
        <v>9714</v>
      </c>
      <c r="G42" s="99">
        <v>1</v>
      </c>
      <c r="H42" s="106">
        <v>0.10574843483210028</v>
      </c>
    </row>
    <row r="43" spans="2:9" ht="17.25" customHeight="1" x14ac:dyDescent="0.25">
      <c r="B43" s="132" t="s">
        <v>92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1583</v>
      </c>
      <c r="D44" s="102">
        <v>0.81978249611600207</v>
      </c>
      <c r="E44" s="104">
        <v>7.6870748299319835E-2</v>
      </c>
      <c r="F44" s="101">
        <v>7959</v>
      </c>
      <c r="G44" s="102">
        <v>0.81933292155651638</v>
      </c>
      <c r="H44" s="104">
        <v>0.11862262825017567</v>
      </c>
    </row>
    <row r="45" spans="2:9" ht="22.7" customHeight="1" x14ac:dyDescent="0.25">
      <c r="B45" s="9" t="s">
        <v>16</v>
      </c>
      <c r="C45" s="101">
        <v>348</v>
      </c>
      <c r="D45" s="102">
        <v>0.18021750388399793</v>
      </c>
      <c r="E45" s="104">
        <v>2.9585798816567976E-2</v>
      </c>
      <c r="F45" s="101">
        <v>1752</v>
      </c>
      <c r="G45" s="102">
        <v>0.18035824583075974</v>
      </c>
      <c r="H45" s="104">
        <v>4.9730377471539855E-2</v>
      </c>
    </row>
    <row r="46" spans="2:9" ht="13.5" customHeight="1" x14ac:dyDescent="0.25">
      <c r="B46" s="14" t="s">
        <v>23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H5:H34 E5:E1048576 H36:H1048576">
    <cfRule type="cellIs" dxfId="62" priority="1" operator="greaterThanOrEqual">
      <formula>0</formula>
    </cfRule>
    <cfRule type="cellIs" dxfId="61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Normal="100" zoomScaleSheetLayoutView="85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7" t="s">
        <v>63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4" spans="2:16" ht="18.75" x14ac:dyDescent="0.25">
      <c r="B4" s="148" t="s">
        <v>24</v>
      </c>
      <c r="C4" s="148"/>
      <c r="D4" s="148"/>
      <c r="E4" s="148"/>
      <c r="F4" s="148"/>
      <c r="G4" s="148"/>
      <c r="H4" s="148"/>
      <c r="I4" s="15"/>
      <c r="J4" s="148" t="s">
        <v>25</v>
      </c>
      <c r="K4" s="148"/>
      <c r="L4" s="148"/>
      <c r="M4" s="148"/>
      <c r="N4" s="148"/>
      <c r="O4" s="148"/>
      <c r="P4" s="148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3" t="s">
        <v>26</v>
      </c>
      <c r="C6" s="153" t="s">
        <v>27</v>
      </c>
      <c r="D6" s="154" t="s">
        <v>260</v>
      </c>
      <c r="E6" s="154"/>
      <c r="F6" s="154"/>
      <c r="G6" s="154"/>
      <c r="H6" s="154"/>
      <c r="J6" s="160" t="s">
        <v>26</v>
      </c>
      <c r="K6" s="160" t="s">
        <v>28</v>
      </c>
      <c r="L6" s="161" t="str">
        <f>$D$6</f>
        <v>Rok narastająco Styczeń - Lipiec</v>
      </c>
      <c r="M6" s="161"/>
      <c r="N6" s="161"/>
      <c r="O6" s="161"/>
      <c r="P6" s="161"/>
    </row>
    <row r="7" spans="2:16" ht="20.100000000000001" customHeight="1" x14ac:dyDescent="0.25">
      <c r="B7" s="153"/>
      <c r="C7" s="153"/>
      <c r="D7" s="155">
        <v>2025</v>
      </c>
      <c r="E7" s="155"/>
      <c r="F7" s="155">
        <v>2024</v>
      </c>
      <c r="G7" s="155"/>
      <c r="H7" s="153" t="s">
        <v>29</v>
      </c>
      <c r="J7" s="160"/>
      <c r="K7" s="160"/>
      <c r="L7" s="162">
        <f>$D$7</f>
        <v>2025</v>
      </c>
      <c r="M7" s="162"/>
      <c r="N7" s="162">
        <f>$F$7</f>
        <v>2024</v>
      </c>
      <c r="O7" s="162"/>
      <c r="P7" s="160" t="s">
        <v>2</v>
      </c>
    </row>
    <row r="8" spans="2:16" ht="20.100000000000001" customHeight="1" x14ac:dyDescent="0.25">
      <c r="B8" s="153"/>
      <c r="C8" s="153"/>
      <c r="D8" s="1" t="s">
        <v>30</v>
      </c>
      <c r="E8" s="18" t="s">
        <v>31</v>
      </c>
      <c r="F8" s="1" t="s">
        <v>30</v>
      </c>
      <c r="G8" s="18" t="s">
        <v>31</v>
      </c>
      <c r="H8" s="153"/>
      <c r="J8" s="160"/>
      <c r="K8" s="160"/>
      <c r="L8" s="1" t="s">
        <v>30</v>
      </c>
      <c r="M8" s="19" t="s">
        <v>31</v>
      </c>
      <c r="N8" s="1" t="s">
        <v>30</v>
      </c>
      <c r="O8" s="19" t="s">
        <v>31</v>
      </c>
      <c r="P8" s="160"/>
    </row>
    <row r="9" spans="2:16" ht="22.7" customHeight="1" x14ac:dyDescent="0.25">
      <c r="B9" s="20">
        <v>1</v>
      </c>
      <c r="C9" s="21" t="s">
        <v>32</v>
      </c>
      <c r="D9" s="107">
        <v>2291</v>
      </c>
      <c r="E9" s="108">
        <v>0.12677771014332356</v>
      </c>
      <c r="F9" s="107">
        <v>2897</v>
      </c>
      <c r="G9" s="108">
        <v>0.28935277666799841</v>
      </c>
      <c r="H9" s="108">
        <v>-0.2091819123230928</v>
      </c>
      <c r="J9" s="20">
        <v>1</v>
      </c>
      <c r="K9" s="21" t="s">
        <v>218</v>
      </c>
      <c r="L9" s="107">
        <v>1302</v>
      </c>
      <c r="M9" s="108">
        <v>7.2049139505284715E-2</v>
      </c>
      <c r="N9" s="107">
        <v>1528</v>
      </c>
      <c r="O9" s="108">
        <v>0.15261685976827807</v>
      </c>
      <c r="P9" s="108">
        <v>-0.14790575916230364</v>
      </c>
    </row>
    <row r="10" spans="2:16" ht="22.7" customHeight="1" x14ac:dyDescent="0.25">
      <c r="B10" s="22">
        <v>2</v>
      </c>
      <c r="C10" s="23" t="s">
        <v>37</v>
      </c>
      <c r="D10" s="109">
        <v>1449</v>
      </c>
      <c r="E10" s="110">
        <v>8.0183719772010401E-2</v>
      </c>
      <c r="F10" s="109">
        <v>689</v>
      </c>
      <c r="G10" s="110">
        <v>6.8817419097083499E-2</v>
      </c>
      <c r="H10" s="110">
        <v>1.1030478955007257</v>
      </c>
      <c r="J10" s="22">
        <v>2</v>
      </c>
      <c r="K10" s="23" t="s">
        <v>227</v>
      </c>
      <c r="L10" s="109">
        <v>976</v>
      </c>
      <c r="M10" s="110">
        <v>5.4009185988600522E-2</v>
      </c>
      <c r="N10" s="109">
        <v>1336</v>
      </c>
      <c r="O10" s="110">
        <v>0.13343987215341591</v>
      </c>
      <c r="P10" s="110">
        <v>-0.26946107784431139</v>
      </c>
    </row>
    <row r="11" spans="2:16" ht="22.7" customHeight="1" x14ac:dyDescent="0.25">
      <c r="B11" s="20">
        <v>3</v>
      </c>
      <c r="C11" s="21" t="s">
        <v>53</v>
      </c>
      <c r="D11" s="107">
        <v>1216</v>
      </c>
      <c r="E11" s="108">
        <v>6.7290133362846546E-2</v>
      </c>
      <c r="F11" s="107">
        <v>289</v>
      </c>
      <c r="G11" s="108">
        <v>2.8865361566120656E-2</v>
      </c>
      <c r="H11" s="108">
        <v>3.2076124567474045</v>
      </c>
      <c r="J11" s="20">
        <v>3</v>
      </c>
      <c r="K11" s="21" t="s">
        <v>240</v>
      </c>
      <c r="L11" s="107">
        <v>916</v>
      </c>
      <c r="M11" s="108">
        <v>5.0688949145039013E-2</v>
      </c>
      <c r="N11" s="107">
        <v>1</v>
      </c>
      <c r="O11" s="108">
        <v>9.988014382740711E-5</v>
      </c>
      <c r="P11" s="108">
        <v>915</v>
      </c>
    </row>
    <row r="12" spans="2:16" ht="22.7" customHeight="1" x14ac:dyDescent="0.25">
      <c r="B12" s="22">
        <v>4</v>
      </c>
      <c r="C12" s="23" t="s">
        <v>33</v>
      </c>
      <c r="D12" s="109">
        <v>1153</v>
      </c>
      <c r="E12" s="110">
        <v>6.3803884677106973E-2</v>
      </c>
      <c r="F12" s="109">
        <v>611</v>
      </c>
      <c r="G12" s="110">
        <v>6.1026767878545746E-2</v>
      </c>
      <c r="H12" s="110">
        <v>0.88707037643207864</v>
      </c>
      <c r="J12" s="22">
        <v>4</v>
      </c>
      <c r="K12" s="23" t="s">
        <v>259</v>
      </c>
      <c r="L12" s="109">
        <v>624</v>
      </c>
      <c r="M12" s="110">
        <v>3.4530463173039677E-2</v>
      </c>
      <c r="N12" s="109">
        <v>40</v>
      </c>
      <c r="O12" s="110">
        <v>3.9952057530962841E-3</v>
      </c>
      <c r="P12" s="110">
        <v>14.6</v>
      </c>
    </row>
    <row r="13" spans="2:16" ht="22.7" customHeight="1" x14ac:dyDescent="0.25">
      <c r="B13" s="20">
        <v>5</v>
      </c>
      <c r="C13" s="21" t="s">
        <v>174</v>
      </c>
      <c r="D13" s="107">
        <v>1103</v>
      </c>
      <c r="E13" s="108">
        <v>6.1037020640805711E-2</v>
      </c>
      <c r="F13" s="107">
        <v>89</v>
      </c>
      <c r="G13" s="108">
        <v>8.8893328006392335E-3</v>
      </c>
      <c r="H13" s="108">
        <v>11.393258426966293</v>
      </c>
      <c r="J13" s="20">
        <v>5</v>
      </c>
      <c r="K13" s="21" t="s">
        <v>232</v>
      </c>
      <c r="L13" s="107">
        <v>593</v>
      </c>
      <c r="M13" s="108">
        <v>3.2815007470532898E-2</v>
      </c>
      <c r="N13" s="107">
        <v>148</v>
      </c>
      <c r="O13" s="108">
        <v>1.4782261286456252E-2</v>
      </c>
      <c r="P13" s="108">
        <v>3.006756756756757</v>
      </c>
    </row>
    <row r="14" spans="2:16" ht="22.7" customHeight="1" x14ac:dyDescent="0.25">
      <c r="B14" s="22">
        <v>6</v>
      </c>
      <c r="C14" s="23" t="s">
        <v>230</v>
      </c>
      <c r="D14" s="109">
        <v>990</v>
      </c>
      <c r="E14" s="110">
        <v>5.4783907918764869E-2</v>
      </c>
      <c r="F14" s="109">
        <v>28</v>
      </c>
      <c r="G14" s="110">
        <v>2.796644027167399E-3</v>
      </c>
      <c r="H14" s="110">
        <v>34.357142857142854</v>
      </c>
      <c r="J14" s="22">
        <v>6</v>
      </c>
      <c r="K14" s="133" t="s">
        <v>249</v>
      </c>
      <c r="L14" s="109">
        <v>578</v>
      </c>
      <c r="M14" s="110">
        <v>3.1984948259642522E-2</v>
      </c>
      <c r="N14" s="109">
        <v>0</v>
      </c>
      <c r="O14" s="110">
        <v>0</v>
      </c>
      <c r="P14" s="110" t="s">
        <v>231</v>
      </c>
    </row>
    <row r="15" spans="2:16" ht="22.7" customHeight="1" x14ac:dyDescent="0.25">
      <c r="B15" s="20">
        <v>7</v>
      </c>
      <c r="C15" s="21" t="s">
        <v>65</v>
      </c>
      <c r="D15" s="107">
        <v>902</v>
      </c>
      <c r="E15" s="108">
        <v>4.9914227214874658E-2</v>
      </c>
      <c r="F15" s="107">
        <v>38</v>
      </c>
      <c r="G15" s="108">
        <v>3.7954454654414702E-3</v>
      </c>
      <c r="H15" s="108">
        <v>22.736842105263158</v>
      </c>
      <c r="J15" s="20">
        <v>7</v>
      </c>
      <c r="K15" s="21" t="s">
        <v>250</v>
      </c>
      <c r="L15" s="107">
        <v>517</v>
      </c>
      <c r="M15" s="108">
        <v>2.8609374135354988E-2</v>
      </c>
      <c r="N15" s="107">
        <v>0</v>
      </c>
      <c r="O15" s="108">
        <v>0</v>
      </c>
      <c r="P15" s="108" t="s">
        <v>231</v>
      </c>
    </row>
    <row r="16" spans="2:16" ht="22.7" customHeight="1" x14ac:dyDescent="0.25">
      <c r="B16" s="22">
        <v>8</v>
      </c>
      <c r="C16" s="23" t="s">
        <v>35</v>
      </c>
      <c r="D16" s="109">
        <v>902</v>
      </c>
      <c r="E16" s="110">
        <v>4.9914227214874658E-2</v>
      </c>
      <c r="F16" s="109">
        <v>867</v>
      </c>
      <c r="G16" s="110">
        <v>8.6596084698361969E-2</v>
      </c>
      <c r="H16" s="110">
        <v>4.0369088811995413E-2</v>
      </c>
      <c r="J16" s="22">
        <v>8</v>
      </c>
      <c r="K16" s="23" t="s">
        <v>167</v>
      </c>
      <c r="L16" s="109">
        <v>508</v>
      </c>
      <c r="M16" s="110">
        <v>2.8111338608820764E-2</v>
      </c>
      <c r="N16" s="109">
        <v>155</v>
      </c>
      <c r="O16" s="110">
        <v>1.5481422293248103E-2</v>
      </c>
      <c r="P16" s="110">
        <v>2.2774193548387096</v>
      </c>
    </row>
    <row r="17" spans="2:16" ht="22.7" customHeight="1" x14ac:dyDescent="0.25">
      <c r="B17" s="20">
        <v>9</v>
      </c>
      <c r="C17" s="21" t="s">
        <v>248</v>
      </c>
      <c r="D17" s="107">
        <v>798</v>
      </c>
      <c r="E17" s="108">
        <v>4.415915001936805E-2</v>
      </c>
      <c r="F17" s="107">
        <v>115</v>
      </c>
      <c r="G17" s="108">
        <v>1.1486216540151818E-2</v>
      </c>
      <c r="H17" s="108">
        <v>5.9391304347826086</v>
      </c>
      <c r="J17" s="20">
        <v>9</v>
      </c>
      <c r="K17" s="21" t="s">
        <v>257</v>
      </c>
      <c r="L17" s="107">
        <v>506</v>
      </c>
      <c r="M17" s="108">
        <v>2.8000664047368711E-2</v>
      </c>
      <c r="N17" s="107">
        <v>63</v>
      </c>
      <c r="O17" s="108">
        <v>6.2924490611266483E-3</v>
      </c>
      <c r="P17" s="108">
        <v>7.0317460317460316</v>
      </c>
    </row>
    <row r="18" spans="2:16" ht="22.7" customHeight="1" x14ac:dyDescent="0.25">
      <c r="B18" s="22">
        <v>10</v>
      </c>
      <c r="C18" s="23" t="s">
        <v>36</v>
      </c>
      <c r="D18" s="109">
        <v>728</v>
      </c>
      <c r="E18" s="110">
        <v>4.0285540368546292E-2</v>
      </c>
      <c r="F18" s="109">
        <v>631</v>
      </c>
      <c r="G18" s="110">
        <v>6.3024370755093886E-2</v>
      </c>
      <c r="H18" s="110">
        <v>0.15372424722662448</v>
      </c>
      <c r="J18" s="22">
        <v>10</v>
      </c>
      <c r="K18" s="133" t="s">
        <v>258</v>
      </c>
      <c r="L18" s="109">
        <v>502</v>
      </c>
      <c r="M18" s="110">
        <v>2.7779314924464612E-2</v>
      </c>
      <c r="N18" s="109">
        <v>7</v>
      </c>
      <c r="O18" s="110">
        <v>6.9916100679184975E-4</v>
      </c>
      <c r="P18" s="110">
        <v>70.714285714285708</v>
      </c>
    </row>
    <row r="19" spans="2:16" ht="22.7" customHeight="1" x14ac:dyDescent="0.25">
      <c r="B19" s="145" t="s">
        <v>42</v>
      </c>
      <c r="C19" s="145"/>
      <c r="D19" s="111">
        <v>11532</v>
      </c>
      <c r="E19" s="112">
        <v>0.63814952133252167</v>
      </c>
      <c r="F19" s="111">
        <v>6254</v>
      </c>
      <c r="G19" s="112">
        <v>0.62465041949660405</v>
      </c>
      <c r="H19" s="112">
        <v>0.8439398784777743</v>
      </c>
      <c r="J19" s="145" t="s">
        <v>43</v>
      </c>
      <c r="K19" s="145"/>
      <c r="L19" s="111">
        <v>7022</v>
      </c>
      <c r="M19" s="112">
        <v>0.38857838525814842</v>
      </c>
      <c r="N19" s="111">
        <v>3278</v>
      </c>
      <c r="O19" s="112">
        <v>0.32740711146624052</v>
      </c>
      <c r="P19" s="112">
        <v>1.1421598535692494</v>
      </c>
    </row>
    <row r="20" spans="2:16" ht="22.7" customHeight="1" x14ac:dyDescent="0.25">
      <c r="B20" s="145" t="s">
        <v>44</v>
      </c>
      <c r="C20" s="145"/>
      <c r="D20" s="111">
        <v>6539</v>
      </c>
      <c r="E20" s="112">
        <v>0.36185047866747827</v>
      </c>
      <c r="F20" s="111">
        <v>3758</v>
      </c>
      <c r="G20" s="112">
        <v>0.37534958050339595</v>
      </c>
      <c r="H20" s="112">
        <v>0.74002128791910593</v>
      </c>
      <c r="J20" s="156" t="s">
        <v>45</v>
      </c>
      <c r="K20" s="157"/>
      <c r="L20" s="111">
        <v>11049</v>
      </c>
      <c r="M20" s="112">
        <v>0.61142161474185164</v>
      </c>
      <c r="N20" s="111">
        <v>6734</v>
      </c>
      <c r="O20" s="112">
        <v>0.67259288853375954</v>
      </c>
      <c r="P20" s="112">
        <v>0.64077814077814077</v>
      </c>
    </row>
    <row r="21" spans="2:16" ht="22.7" customHeight="1" x14ac:dyDescent="0.25">
      <c r="B21" s="152" t="s">
        <v>46</v>
      </c>
      <c r="C21" s="152"/>
      <c r="D21" s="113">
        <v>18071</v>
      </c>
      <c r="E21" s="114">
        <v>1</v>
      </c>
      <c r="F21" s="113">
        <v>10012</v>
      </c>
      <c r="G21" s="114">
        <v>1</v>
      </c>
      <c r="H21" s="115">
        <v>0.80493407910507386</v>
      </c>
      <c r="J21" s="158" t="s">
        <v>46</v>
      </c>
      <c r="K21" s="159"/>
      <c r="L21" s="116">
        <v>18071</v>
      </c>
      <c r="M21" s="117">
        <v>1</v>
      </c>
      <c r="N21" s="113">
        <v>10012</v>
      </c>
      <c r="O21" s="118">
        <v>1</v>
      </c>
      <c r="P21" s="119">
        <v>0.80493407910507386</v>
      </c>
    </row>
    <row r="22" spans="2:16" x14ac:dyDescent="0.25">
      <c r="B22" s="24" t="s">
        <v>47</v>
      </c>
      <c r="C22" s="24"/>
      <c r="D22" s="24"/>
      <c r="E22" s="24"/>
      <c r="F22" s="24"/>
      <c r="G22" s="24"/>
      <c r="H22" s="24"/>
      <c r="I22" s="24"/>
      <c r="J22" s="24" t="s">
        <v>47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47" t="s">
        <v>48</v>
      </c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</row>
    <row r="27" spans="2:16" ht="18.75" x14ac:dyDescent="0.25">
      <c r="B27" s="148" t="s">
        <v>49</v>
      </c>
      <c r="C27" s="148"/>
      <c r="D27" s="148"/>
      <c r="E27" s="148"/>
      <c r="F27" s="148"/>
      <c r="G27" s="148"/>
      <c r="H27" s="148"/>
      <c r="J27" s="148" t="s">
        <v>50</v>
      </c>
      <c r="K27" s="148"/>
      <c r="L27" s="148"/>
      <c r="M27" s="148"/>
      <c r="N27" s="148"/>
      <c r="O27" s="148"/>
      <c r="P27" s="148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53" t="s">
        <v>26</v>
      </c>
      <c r="C29" s="153" t="s">
        <v>27</v>
      </c>
      <c r="D29" s="154" t="str">
        <f>$D$6</f>
        <v>Rok narastająco Styczeń - Lipiec</v>
      </c>
      <c r="E29" s="154"/>
      <c r="F29" s="154"/>
      <c r="G29" s="154"/>
      <c r="H29" s="154"/>
      <c r="J29" s="153" t="s">
        <v>26</v>
      </c>
      <c r="K29" s="153" t="s">
        <v>28</v>
      </c>
      <c r="L29" s="154" t="str">
        <f>$D$6</f>
        <v>Rok narastająco Styczeń - Lipiec</v>
      </c>
      <c r="M29" s="154"/>
      <c r="N29" s="154"/>
      <c r="O29" s="154"/>
      <c r="P29" s="154"/>
    </row>
    <row r="30" spans="2:16" ht="20.100000000000001" customHeight="1" x14ac:dyDescent="0.25">
      <c r="B30" s="153"/>
      <c r="C30" s="153"/>
      <c r="D30" s="155">
        <f>$D$7</f>
        <v>2025</v>
      </c>
      <c r="E30" s="155"/>
      <c r="F30" s="155">
        <f>$F$7</f>
        <v>2024</v>
      </c>
      <c r="G30" s="155"/>
      <c r="H30" s="153" t="s">
        <v>2</v>
      </c>
      <c r="J30" s="153"/>
      <c r="K30" s="153"/>
      <c r="L30" s="155">
        <f>$D$7</f>
        <v>2025</v>
      </c>
      <c r="M30" s="155"/>
      <c r="N30" s="155">
        <f>$F$7</f>
        <v>2024</v>
      </c>
      <c r="O30" s="155"/>
      <c r="P30" s="153" t="s">
        <v>2</v>
      </c>
    </row>
    <row r="31" spans="2:16" ht="20.100000000000001" customHeight="1" x14ac:dyDescent="0.25">
      <c r="B31" s="153"/>
      <c r="C31" s="153"/>
      <c r="D31" s="1" t="s">
        <v>30</v>
      </c>
      <c r="E31" s="26" t="s">
        <v>31</v>
      </c>
      <c r="F31" s="1" t="s">
        <v>30</v>
      </c>
      <c r="G31" s="26" t="s">
        <v>31</v>
      </c>
      <c r="H31" s="153"/>
      <c r="J31" s="153"/>
      <c r="K31" s="153"/>
      <c r="L31" s="1" t="s">
        <v>30</v>
      </c>
      <c r="M31" s="18" t="s">
        <v>31</v>
      </c>
      <c r="N31" s="1" t="s">
        <v>30</v>
      </c>
      <c r="O31" s="18" t="s">
        <v>31</v>
      </c>
      <c r="P31" s="153"/>
    </row>
    <row r="32" spans="2:16" ht="22.7" customHeight="1" x14ac:dyDescent="0.25">
      <c r="B32" s="20">
        <v>1</v>
      </c>
      <c r="C32" s="21" t="s">
        <v>51</v>
      </c>
      <c r="D32" s="107">
        <v>44386</v>
      </c>
      <c r="E32" s="108">
        <v>0.2758384965788967</v>
      </c>
      <c r="F32" s="107">
        <v>47620</v>
      </c>
      <c r="G32" s="108">
        <v>0.31853268940052709</v>
      </c>
      <c r="H32" s="108">
        <v>-6.7912641747165048E-2</v>
      </c>
      <c r="J32" s="20">
        <v>1</v>
      </c>
      <c r="K32" s="21" t="s">
        <v>168</v>
      </c>
      <c r="L32" s="107">
        <v>13520</v>
      </c>
      <c r="M32" s="108">
        <v>8.4020557692666226E-2</v>
      </c>
      <c r="N32" s="107">
        <v>14954</v>
      </c>
      <c r="O32" s="108">
        <v>0.1000280940213247</v>
      </c>
      <c r="P32" s="108">
        <v>-9.5894075163835746E-2</v>
      </c>
    </row>
    <row r="33" spans="2:16" ht="22.7" customHeight="1" x14ac:dyDescent="0.25">
      <c r="B33" s="22">
        <v>2</v>
      </c>
      <c r="C33" s="23" t="s">
        <v>35</v>
      </c>
      <c r="D33" s="109">
        <v>11611</v>
      </c>
      <c r="E33" s="110">
        <v>7.2157004095380728E-2</v>
      </c>
      <c r="F33" s="109">
        <v>11188</v>
      </c>
      <c r="G33" s="110">
        <v>7.4837121566843703E-2</v>
      </c>
      <c r="H33" s="110">
        <v>3.7808366106542701E-2</v>
      </c>
      <c r="J33" s="22">
        <v>2</v>
      </c>
      <c r="K33" s="23" t="s">
        <v>151</v>
      </c>
      <c r="L33" s="109">
        <v>7629</v>
      </c>
      <c r="M33" s="110">
        <v>4.7410712621105813E-2</v>
      </c>
      <c r="N33" s="109">
        <v>7408</v>
      </c>
      <c r="O33" s="110">
        <v>4.9552502374613706E-2</v>
      </c>
      <c r="P33" s="110">
        <v>2.9832613390928797E-2</v>
      </c>
    </row>
    <row r="34" spans="2:16" ht="22.7" customHeight="1" x14ac:dyDescent="0.25">
      <c r="B34" s="20">
        <v>3</v>
      </c>
      <c r="C34" s="21" t="s">
        <v>37</v>
      </c>
      <c r="D34" s="107">
        <v>10839</v>
      </c>
      <c r="E34" s="108">
        <v>6.7359380534823168E-2</v>
      </c>
      <c r="F34" s="107">
        <v>10073</v>
      </c>
      <c r="G34" s="108">
        <v>6.7378827810405495E-2</v>
      </c>
      <c r="H34" s="108">
        <v>7.6044872431251909E-2</v>
      </c>
      <c r="J34" s="20">
        <v>3</v>
      </c>
      <c r="K34" s="21" t="s">
        <v>149</v>
      </c>
      <c r="L34" s="107">
        <v>7565</v>
      </c>
      <c r="M34" s="108">
        <v>4.7012982170489645E-2</v>
      </c>
      <c r="N34" s="107">
        <v>7884</v>
      </c>
      <c r="O34" s="108">
        <v>5.273649145807971E-2</v>
      </c>
      <c r="P34" s="108">
        <v>-4.0461694571283569E-2</v>
      </c>
    </row>
    <row r="35" spans="2:16" ht="22.7" customHeight="1" x14ac:dyDescent="0.25">
      <c r="B35" s="22">
        <v>4</v>
      </c>
      <c r="C35" s="23" t="s">
        <v>36</v>
      </c>
      <c r="D35" s="109">
        <v>9675</v>
      </c>
      <c r="E35" s="110">
        <v>6.0125657964241547E-2</v>
      </c>
      <c r="F35" s="109">
        <v>10050</v>
      </c>
      <c r="G35" s="110">
        <v>6.7224979598389273E-2</v>
      </c>
      <c r="H35" s="110">
        <v>-3.7313432835820892E-2</v>
      </c>
      <c r="J35" s="22">
        <v>4</v>
      </c>
      <c r="K35" s="23" t="s">
        <v>150</v>
      </c>
      <c r="L35" s="109">
        <v>6242</v>
      </c>
      <c r="M35" s="110">
        <v>3.8791148011658477E-2</v>
      </c>
      <c r="N35" s="109">
        <v>4590</v>
      </c>
      <c r="O35" s="110">
        <v>3.0702751876279282E-2</v>
      </c>
      <c r="P35" s="110">
        <v>0.35991285403050099</v>
      </c>
    </row>
    <row r="36" spans="2:16" ht="22.7" customHeight="1" x14ac:dyDescent="0.25">
      <c r="B36" s="20">
        <v>5</v>
      </c>
      <c r="C36" s="21" t="s">
        <v>52</v>
      </c>
      <c r="D36" s="107">
        <v>9475</v>
      </c>
      <c r="E36" s="108">
        <v>5.888275030606601E-2</v>
      </c>
      <c r="F36" s="107">
        <v>8635</v>
      </c>
      <c r="G36" s="108">
        <v>5.7759970033043923E-2</v>
      </c>
      <c r="H36" s="108">
        <v>9.7278517660683184E-2</v>
      </c>
      <c r="J36" s="20">
        <v>5</v>
      </c>
      <c r="K36" s="21" t="s">
        <v>179</v>
      </c>
      <c r="L36" s="107">
        <v>6151</v>
      </c>
      <c r="M36" s="108">
        <v>3.8225625027188605E-2</v>
      </c>
      <c r="N36" s="107">
        <v>4936</v>
      </c>
      <c r="O36" s="108">
        <v>3.3017164109218851E-2</v>
      </c>
      <c r="P36" s="108">
        <v>0.24615072933549431</v>
      </c>
    </row>
    <row r="37" spans="2:16" ht="22.7" customHeight="1" x14ac:dyDescent="0.25">
      <c r="B37" s="22">
        <v>6</v>
      </c>
      <c r="C37" s="23" t="s">
        <v>39</v>
      </c>
      <c r="D37" s="109">
        <v>8797</v>
      </c>
      <c r="E37" s="110">
        <v>5.4669293344850947E-2</v>
      </c>
      <c r="F37" s="109">
        <v>5513</v>
      </c>
      <c r="G37" s="110">
        <v>3.6876747515016926E-2</v>
      </c>
      <c r="H37" s="110">
        <v>0.5956829312534011</v>
      </c>
      <c r="J37" s="22">
        <v>6</v>
      </c>
      <c r="K37" s="23" t="s">
        <v>157</v>
      </c>
      <c r="L37" s="109">
        <v>4798</v>
      </c>
      <c r="M37" s="110">
        <v>2.9817354719631105E-2</v>
      </c>
      <c r="N37" s="109">
        <v>5614</v>
      </c>
      <c r="O37" s="110">
        <v>3.7552341837348992E-2</v>
      </c>
      <c r="P37" s="110">
        <v>-0.14535090844317777</v>
      </c>
    </row>
    <row r="38" spans="2:16" ht="22.7" customHeight="1" x14ac:dyDescent="0.25">
      <c r="B38" s="20">
        <v>7</v>
      </c>
      <c r="C38" s="21" t="s">
        <v>53</v>
      </c>
      <c r="D38" s="107">
        <v>8079</v>
      </c>
      <c r="E38" s="108">
        <v>5.0207254852000768E-2</v>
      </c>
      <c r="F38" s="107">
        <v>8456</v>
      </c>
      <c r="G38" s="108">
        <v>5.6562629600395993E-2</v>
      </c>
      <c r="H38" s="108">
        <v>-4.4583727530747352E-2</v>
      </c>
      <c r="J38" s="20">
        <v>7</v>
      </c>
      <c r="K38" s="21" t="s">
        <v>181</v>
      </c>
      <c r="L38" s="107">
        <v>4607</v>
      </c>
      <c r="M38" s="108">
        <v>2.8630377906073468E-2</v>
      </c>
      <c r="N38" s="107">
        <v>3549</v>
      </c>
      <c r="O38" s="108">
        <v>2.3739448019371497E-2</v>
      </c>
      <c r="P38" s="108">
        <v>0.29811214426599042</v>
      </c>
    </row>
    <row r="39" spans="2:16" ht="22.7" customHeight="1" x14ac:dyDescent="0.25">
      <c r="B39" s="22">
        <v>8</v>
      </c>
      <c r="C39" s="23" t="s">
        <v>55</v>
      </c>
      <c r="D39" s="109">
        <v>7939</v>
      </c>
      <c r="E39" s="110">
        <v>4.9337219491277895E-2</v>
      </c>
      <c r="F39" s="109">
        <v>7402</v>
      </c>
      <c r="G39" s="110">
        <v>4.9512368058435563E-2</v>
      </c>
      <c r="H39" s="110">
        <v>7.2547960010807877E-2</v>
      </c>
      <c r="J39" s="22">
        <v>8</v>
      </c>
      <c r="K39" s="23" t="s">
        <v>160</v>
      </c>
      <c r="L39" s="109">
        <v>4296</v>
      </c>
      <c r="M39" s="110">
        <v>2.6697656497610509E-2</v>
      </c>
      <c r="N39" s="109">
        <v>6975</v>
      </c>
      <c r="O39" s="110">
        <v>4.6656142557091065E-2</v>
      </c>
      <c r="P39" s="110">
        <v>-0.3840860215053763</v>
      </c>
    </row>
    <row r="40" spans="2:16" ht="22.7" customHeight="1" x14ac:dyDescent="0.25">
      <c r="B40" s="20">
        <v>9</v>
      </c>
      <c r="C40" s="21" t="s">
        <v>41</v>
      </c>
      <c r="D40" s="107">
        <v>5294</v>
      </c>
      <c r="E40" s="108">
        <v>3.2899765711906434E-2</v>
      </c>
      <c r="F40" s="107">
        <v>4713</v>
      </c>
      <c r="G40" s="108">
        <v>3.1525505357931208E-2</v>
      </c>
      <c r="H40" s="108">
        <v>0.12327604498196476</v>
      </c>
      <c r="J40" s="20">
        <v>9</v>
      </c>
      <c r="K40" s="21" t="s">
        <v>241</v>
      </c>
      <c r="L40" s="107">
        <v>4152</v>
      </c>
      <c r="M40" s="108">
        <v>2.5802762983724123E-2</v>
      </c>
      <c r="N40" s="107">
        <v>3882</v>
      </c>
      <c r="O40" s="108">
        <v>2.5966902567258424E-2</v>
      </c>
      <c r="P40" s="108">
        <v>6.9551777434312179E-2</v>
      </c>
    </row>
    <row r="41" spans="2:16" ht="22.7" customHeight="1" x14ac:dyDescent="0.25">
      <c r="B41" s="22">
        <v>10</v>
      </c>
      <c r="C41" s="23" t="s">
        <v>40</v>
      </c>
      <c r="D41" s="109">
        <v>5153</v>
      </c>
      <c r="E41" s="110">
        <v>3.2023515812892679E-2</v>
      </c>
      <c r="F41" s="109">
        <v>5127</v>
      </c>
      <c r="G41" s="110">
        <v>3.4294773174223067E-2</v>
      </c>
      <c r="H41" s="110">
        <v>5.0711917300565457E-3</v>
      </c>
      <c r="J41" s="22">
        <v>10</v>
      </c>
      <c r="K41" s="23" t="s">
        <v>251</v>
      </c>
      <c r="L41" s="109">
        <v>3666</v>
      </c>
      <c r="M41" s="110">
        <v>2.2782497374357571E-2</v>
      </c>
      <c r="N41" s="109">
        <v>3265</v>
      </c>
      <c r="O41" s="110">
        <v>2.1839757053606069E-2</v>
      </c>
      <c r="P41" s="110">
        <v>0.12281776416539048</v>
      </c>
    </row>
    <row r="42" spans="2:16" ht="22.7" customHeight="1" x14ac:dyDescent="0.25">
      <c r="B42" s="145" t="s">
        <v>43</v>
      </c>
      <c r="C42" s="145"/>
      <c r="D42" s="120">
        <v>121248</v>
      </c>
      <c r="E42" s="121">
        <v>0.7535003386923369</v>
      </c>
      <c r="F42" s="111">
        <v>118777</v>
      </c>
      <c r="G42" s="112">
        <v>0.7945056121152122</v>
      </c>
      <c r="H42" s="112">
        <v>2.0803690950268239E-2</v>
      </c>
      <c r="J42" s="145" t="s">
        <v>56</v>
      </c>
      <c r="K42" s="145"/>
      <c r="L42" s="111">
        <v>62626</v>
      </c>
      <c r="M42" s="112">
        <v>0.38919167500450552</v>
      </c>
      <c r="N42" s="111">
        <v>63057</v>
      </c>
      <c r="O42" s="112">
        <v>0.42179159587419229</v>
      </c>
      <c r="P42" s="112">
        <v>-6.8350857160981437E-3</v>
      </c>
    </row>
    <row r="43" spans="2:16" ht="22.7" customHeight="1" x14ac:dyDescent="0.25">
      <c r="B43" s="145" t="s">
        <v>45</v>
      </c>
      <c r="C43" s="145"/>
      <c r="D43" s="111">
        <v>39665</v>
      </c>
      <c r="E43" s="112">
        <v>0.24649966130766315</v>
      </c>
      <c r="F43" s="111">
        <v>30721</v>
      </c>
      <c r="G43" s="112">
        <v>0.20549438788478774</v>
      </c>
      <c r="H43" s="112">
        <v>0.29113635623840373</v>
      </c>
      <c r="J43" s="145" t="s">
        <v>57</v>
      </c>
      <c r="K43" s="145"/>
      <c r="L43" s="111">
        <v>98287</v>
      </c>
      <c r="M43" s="112">
        <v>0.61080832499549442</v>
      </c>
      <c r="N43" s="111">
        <v>86441</v>
      </c>
      <c r="O43" s="112">
        <v>0.57820840412580765</v>
      </c>
      <c r="P43" s="112">
        <v>0.1370414502377344</v>
      </c>
    </row>
    <row r="44" spans="2:16" ht="22.7" customHeight="1" x14ac:dyDescent="0.25">
      <c r="B44" s="152" t="s">
        <v>46</v>
      </c>
      <c r="C44" s="152"/>
      <c r="D44" s="113">
        <v>160913</v>
      </c>
      <c r="E44" s="114">
        <v>1</v>
      </c>
      <c r="F44" s="113">
        <v>149498</v>
      </c>
      <c r="G44" s="114">
        <v>1</v>
      </c>
      <c r="H44" s="115">
        <v>7.6355536528916801E-2</v>
      </c>
      <c r="J44" s="152" t="s">
        <v>46</v>
      </c>
      <c r="K44" s="152"/>
      <c r="L44" s="113">
        <v>160913</v>
      </c>
      <c r="M44" s="114">
        <v>1</v>
      </c>
      <c r="N44" s="113">
        <v>149498</v>
      </c>
      <c r="O44" s="114">
        <v>1</v>
      </c>
      <c r="P44" s="115">
        <v>7.6355536528916801E-2</v>
      </c>
    </row>
    <row r="45" spans="2:16" x14ac:dyDescent="0.25">
      <c r="B45" s="27" t="s">
        <v>47</v>
      </c>
      <c r="J45" s="27" t="s">
        <v>47</v>
      </c>
    </row>
    <row r="46" spans="2:16" x14ac:dyDescent="0.25">
      <c r="K46" s="27"/>
    </row>
    <row r="48" spans="2:16" ht="36.75" x14ac:dyDescent="0.65">
      <c r="B48" s="147" t="s">
        <v>223</v>
      </c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</row>
    <row r="50" spans="2:16" ht="18.75" x14ac:dyDescent="0.25">
      <c r="B50" s="148" t="s">
        <v>58</v>
      </c>
      <c r="C50" s="148"/>
      <c r="D50" s="148"/>
      <c r="E50" s="148"/>
      <c r="F50" s="148"/>
      <c r="G50" s="148"/>
      <c r="H50" s="148"/>
      <c r="J50" s="148" t="s">
        <v>59</v>
      </c>
      <c r="K50" s="148"/>
      <c r="L50" s="148"/>
      <c r="M50" s="148"/>
      <c r="N50" s="148"/>
      <c r="O50" s="148"/>
      <c r="P50" s="148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49" t="s">
        <v>26</v>
      </c>
      <c r="C52" s="149" t="s">
        <v>27</v>
      </c>
      <c r="D52" s="150" t="str">
        <f>$D$6</f>
        <v>Rok narastająco Styczeń - Lipiec</v>
      </c>
      <c r="E52" s="150"/>
      <c r="F52" s="150"/>
      <c r="G52" s="150"/>
      <c r="H52" s="150"/>
      <c r="J52" s="149" t="s">
        <v>26</v>
      </c>
      <c r="K52" s="149" t="s">
        <v>28</v>
      </c>
      <c r="L52" s="150" t="str">
        <f>$D$6</f>
        <v>Rok narastająco Styczeń - Lipiec</v>
      </c>
      <c r="M52" s="150"/>
      <c r="N52" s="150"/>
      <c r="O52" s="150"/>
      <c r="P52" s="150"/>
    </row>
    <row r="53" spans="2:16" ht="20.100000000000001" customHeight="1" x14ac:dyDescent="0.25">
      <c r="B53" s="149"/>
      <c r="C53" s="149"/>
      <c r="D53" s="151">
        <f>$D$7</f>
        <v>2025</v>
      </c>
      <c r="E53" s="151"/>
      <c r="F53" s="151">
        <f>$F$7</f>
        <v>2024</v>
      </c>
      <c r="G53" s="151"/>
      <c r="H53" s="149" t="s">
        <v>2</v>
      </c>
      <c r="J53" s="149"/>
      <c r="K53" s="149"/>
      <c r="L53" s="151">
        <f>$D$7</f>
        <v>2025</v>
      </c>
      <c r="M53" s="151"/>
      <c r="N53" s="151">
        <f>$F$7</f>
        <v>2024</v>
      </c>
      <c r="O53" s="151"/>
      <c r="P53" s="149" t="s">
        <v>2</v>
      </c>
    </row>
    <row r="54" spans="2:16" ht="20.100000000000001" customHeight="1" x14ac:dyDescent="0.25">
      <c r="B54" s="149"/>
      <c r="C54" s="149"/>
      <c r="D54" s="28" t="s">
        <v>30</v>
      </c>
      <c r="E54" s="29" t="s">
        <v>31</v>
      </c>
      <c r="F54" s="28" t="s">
        <v>30</v>
      </c>
      <c r="G54" s="29" t="s">
        <v>31</v>
      </c>
      <c r="H54" s="149"/>
      <c r="J54" s="149"/>
      <c r="K54" s="149"/>
      <c r="L54" s="28" t="s">
        <v>30</v>
      </c>
      <c r="M54" s="29" t="s">
        <v>31</v>
      </c>
      <c r="N54" s="28" t="s">
        <v>30</v>
      </c>
      <c r="O54" s="29" t="s">
        <v>31</v>
      </c>
      <c r="P54" s="149"/>
    </row>
    <row r="55" spans="2:16" ht="22.7" customHeight="1" x14ac:dyDescent="0.25">
      <c r="B55" s="20">
        <v>1</v>
      </c>
      <c r="C55" s="21" t="s">
        <v>51</v>
      </c>
      <c r="D55" s="107">
        <v>2112</v>
      </c>
      <c r="E55" s="108">
        <v>0.13176118285607336</v>
      </c>
      <c r="F55" s="107">
        <v>907</v>
      </c>
      <c r="G55" s="108">
        <v>0.10286945673131451</v>
      </c>
      <c r="H55" s="108">
        <v>1.3285556780595371</v>
      </c>
      <c r="I55" s="30"/>
      <c r="J55" s="20">
        <v>1</v>
      </c>
      <c r="K55" s="21" t="s">
        <v>151</v>
      </c>
      <c r="L55" s="107">
        <v>1358</v>
      </c>
      <c r="M55" s="108">
        <v>8.4721442385675957E-2</v>
      </c>
      <c r="N55" s="107">
        <v>227</v>
      </c>
      <c r="O55" s="108">
        <v>2.5745718498355451E-2</v>
      </c>
      <c r="P55" s="108">
        <v>4.9823788546255505</v>
      </c>
    </row>
    <row r="56" spans="2:16" ht="22.7" customHeight="1" x14ac:dyDescent="0.25">
      <c r="B56" s="22">
        <v>2</v>
      </c>
      <c r="C56" s="23" t="s">
        <v>52</v>
      </c>
      <c r="D56" s="109">
        <v>2087</v>
      </c>
      <c r="E56" s="110">
        <v>0.13020150976355355</v>
      </c>
      <c r="F56" s="109">
        <v>896</v>
      </c>
      <c r="G56" s="110">
        <v>0.10162186684813429</v>
      </c>
      <c r="H56" s="110">
        <v>1.3292410714285716</v>
      </c>
      <c r="I56" s="30"/>
      <c r="J56" s="22">
        <v>2</v>
      </c>
      <c r="K56" s="23" t="s">
        <v>234</v>
      </c>
      <c r="L56" s="109">
        <v>1191</v>
      </c>
      <c r="M56" s="110">
        <v>7.4302826127643648E-2</v>
      </c>
      <c r="N56" s="109">
        <v>4</v>
      </c>
      <c r="O56" s="110">
        <v>4.5366904842917091E-4</v>
      </c>
      <c r="P56" s="110">
        <v>296.75</v>
      </c>
    </row>
    <row r="57" spans="2:16" ht="22.7" customHeight="1" x14ac:dyDescent="0.25">
      <c r="B57" s="20">
        <v>3</v>
      </c>
      <c r="C57" s="21" t="s">
        <v>34</v>
      </c>
      <c r="D57" s="107">
        <v>1361</v>
      </c>
      <c r="E57" s="108">
        <v>8.4908603156778339E-2</v>
      </c>
      <c r="F57" s="107">
        <v>249</v>
      </c>
      <c r="G57" s="108">
        <v>2.8240898264715888E-2</v>
      </c>
      <c r="H57" s="108">
        <v>4.4658634538152606</v>
      </c>
      <c r="I57" s="30"/>
      <c r="J57" s="20">
        <v>3</v>
      </c>
      <c r="K57" s="21" t="s">
        <v>181</v>
      </c>
      <c r="L57" s="107">
        <v>1179</v>
      </c>
      <c r="M57" s="108">
        <v>7.3554183043234134E-2</v>
      </c>
      <c r="N57" s="107">
        <v>419</v>
      </c>
      <c r="O57" s="108">
        <v>4.7521832822955655E-2</v>
      </c>
      <c r="P57" s="108">
        <v>1.8138424821002386</v>
      </c>
    </row>
    <row r="58" spans="2:16" ht="22.7" customHeight="1" x14ac:dyDescent="0.25">
      <c r="B58" s="22">
        <v>4</v>
      </c>
      <c r="C58" s="23" t="s">
        <v>37</v>
      </c>
      <c r="D58" s="109">
        <v>1282</v>
      </c>
      <c r="E58" s="110">
        <v>7.9980036184415751E-2</v>
      </c>
      <c r="F58" s="109">
        <v>859</v>
      </c>
      <c r="G58" s="110">
        <v>9.7425428150164459E-2</v>
      </c>
      <c r="H58" s="110">
        <v>0.49243306169965084</v>
      </c>
      <c r="I58" s="30"/>
      <c r="J58" s="22">
        <v>4</v>
      </c>
      <c r="K58" s="23" t="s">
        <v>233</v>
      </c>
      <c r="L58" s="109">
        <v>911</v>
      </c>
      <c r="M58" s="110">
        <v>5.6834487491421795E-2</v>
      </c>
      <c r="N58" s="109">
        <v>128</v>
      </c>
      <c r="O58" s="110">
        <v>1.4517409549733469E-2</v>
      </c>
      <c r="P58" s="110">
        <v>6.1171875</v>
      </c>
    </row>
    <row r="59" spans="2:16" ht="22.7" customHeight="1" x14ac:dyDescent="0.25">
      <c r="B59" s="20">
        <v>5</v>
      </c>
      <c r="C59" s="21" t="s">
        <v>230</v>
      </c>
      <c r="D59" s="107">
        <v>1251</v>
      </c>
      <c r="E59" s="108">
        <v>7.8046041549691178E-2</v>
      </c>
      <c r="F59" s="107">
        <v>4</v>
      </c>
      <c r="G59" s="108">
        <v>4.5366904842917091E-4</v>
      </c>
      <c r="H59" s="108">
        <v>311.75</v>
      </c>
      <c r="I59" s="30"/>
      <c r="J59" s="20">
        <v>5</v>
      </c>
      <c r="K59" s="21" t="s">
        <v>186</v>
      </c>
      <c r="L59" s="107">
        <v>769</v>
      </c>
      <c r="M59" s="108">
        <v>4.7975544325909288E-2</v>
      </c>
      <c r="N59" s="107">
        <v>317</v>
      </c>
      <c r="O59" s="108">
        <v>3.5953272088011794E-2</v>
      </c>
      <c r="P59" s="108">
        <v>1.4258675078864353</v>
      </c>
    </row>
    <row r="60" spans="2:16" ht="22.7" customHeight="1" x14ac:dyDescent="0.25">
      <c r="B60" s="22">
        <v>6</v>
      </c>
      <c r="C60" s="23" t="s">
        <v>35</v>
      </c>
      <c r="D60" s="109">
        <v>1169</v>
      </c>
      <c r="E60" s="110">
        <v>7.2930313806226221E-2</v>
      </c>
      <c r="F60" s="109">
        <v>1236</v>
      </c>
      <c r="G60" s="110">
        <v>0.14018373596461381</v>
      </c>
      <c r="H60" s="110">
        <v>-5.4207119741100374E-2</v>
      </c>
      <c r="I60" s="30"/>
      <c r="J60" s="22">
        <v>6</v>
      </c>
      <c r="K60" s="23" t="s">
        <v>245</v>
      </c>
      <c r="L60" s="109">
        <v>719</v>
      </c>
      <c r="M60" s="110">
        <v>4.4856198140869677E-2</v>
      </c>
      <c r="N60" s="109">
        <v>0</v>
      </c>
      <c r="O60" s="110">
        <v>0</v>
      </c>
      <c r="P60" s="110" t="s">
        <v>231</v>
      </c>
    </row>
    <row r="61" spans="2:16" ht="22.7" customHeight="1" x14ac:dyDescent="0.25">
      <c r="B61" s="20">
        <v>7</v>
      </c>
      <c r="C61" s="21" t="s">
        <v>55</v>
      </c>
      <c r="D61" s="107">
        <v>1065</v>
      </c>
      <c r="E61" s="108">
        <v>6.644207374134381E-2</v>
      </c>
      <c r="F61" s="107">
        <v>665</v>
      </c>
      <c r="G61" s="108">
        <v>7.5422479301349668E-2</v>
      </c>
      <c r="H61" s="108">
        <v>0.60150375939849621</v>
      </c>
      <c r="I61" s="30"/>
      <c r="J61" s="20">
        <v>7</v>
      </c>
      <c r="K61" s="21" t="s">
        <v>160</v>
      </c>
      <c r="L61" s="107">
        <v>699</v>
      </c>
      <c r="M61" s="108">
        <v>4.3608459666853824E-2</v>
      </c>
      <c r="N61" s="107">
        <v>574</v>
      </c>
      <c r="O61" s="108">
        <v>6.5101508449586024E-2</v>
      </c>
      <c r="P61" s="108">
        <v>0.21777003484320567</v>
      </c>
    </row>
    <row r="62" spans="2:16" ht="22.7" customHeight="1" x14ac:dyDescent="0.25">
      <c r="B62" s="22">
        <v>8</v>
      </c>
      <c r="C62" s="23" t="s">
        <v>36</v>
      </c>
      <c r="D62" s="109">
        <v>792</v>
      </c>
      <c r="E62" s="110">
        <v>4.9410443571027515E-2</v>
      </c>
      <c r="F62" s="109">
        <v>899</v>
      </c>
      <c r="G62" s="110">
        <v>0.10196211863445616</v>
      </c>
      <c r="H62" s="110">
        <v>-0.11902113459399333</v>
      </c>
      <c r="I62" s="30"/>
      <c r="J62" s="22">
        <v>8</v>
      </c>
      <c r="K62" s="23" t="s">
        <v>219</v>
      </c>
      <c r="L62" s="109">
        <v>636</v>
      </c>
      <c r="M62" s="110">
        <v>3.9678083473703912E-2</v>
      </c>
      <c r="N62" s="109">
        <v>319</v>
      </c>
      <c r="O62" s="110">
        <v>3.6180106612226384E-2</v>
      </c>
      <c r="P62" s="110">
        <v>0.99373040752351094</v>
      </c>
    </row>
    <row r="63" spans="2:16" ht="22.7" customHeight="1" x14ac:dyDescent="0.25">
      <c r="B63" s="20">
        <v>9</v>
      </c>
      <c r="C63" s="21" t="s">
        <v>243</v>
      </c>
      <c r="D63" s="107">
        <v>719</v>
      </c>
      <c r="E63" s="108">
        <v>4.4856198140869677E-2</v>
      </c>
      <c r="F63" s="107">
        <v>0</v>
      </c>
      <c r="G63" s="108">
        <v>0</v>
      </c>
      <c r="H63" s="108" t="s">
        <v>231</v>
      </c>
      <c r="I63" s="30"/>
      <c r="J63" s="20">
        <v>9</v>
      </c>
      <c r="K63" s="21" t="s">
        <v>235</v>
      </c>
      <c r="L63" s="107">
        <v>550</v>
      </c>
      <c r="M63" s="108">
        <v>3.4312808035435773E-2</v>
      </c>
      <c r="N63" s="107">
        <v>0</v>
      </c>
      <c r="O63" s="108">
        <v>0</v>
      </c>
      <c r="P63" s="108" t="s">
        <v>231</v>
      </c>
    </row>
    <row r="64" spans="2:16" ht="22.7" customHeight="1" x14ac:dyDescent="0.25">
      <c r="B64" s="22">
        <v>10</v>
      </c>
      <c r="C64" s="23" t="s">
        <v>261</v>
      </c>
      <c r="D64" s="109">
        <v>550</v>
      </c>
      <c r="E64" s="110">
        <v>3.4312808035435773E-2</v>
      </c>
      <c r="F64" s="109">
        <v>0</v>
      </c>
      <c r="G64" s="110">
        <v>0</v>
      </c>
      <c r="H64" s="110" t="s">
        <v>231</v>
      </c>
      <c r="I64" s="30"/>
      <c r="J64" s="22">
        <v>10</v>
      </c>
      <c r="K64" s="23" t="s">
        <v>239</v>
      </c>
      <c r="L64" s="109">
        <v>482</v>
      </c>
      <c r="M64" s="110">
        <v>3.0070497223781894E-2</v>
      </c>
      <c r="N64" s="109">
        <v>283</v>
      </c>
      <c r="O64" s="110">
        <v>3.2097085176363845E-2</v>
      </c>
      <c r="P64" s="110">
        <v>0.70318021201413416</v>
      </c>
    </row>
    <row r="65" spans="2:16" ht="22.7" customHeight="1" x14ac:dyDescent="0.25">
      <c r="B65" s="145" t="s">
        <v>42</v>
      </c>
      <c r="C65" s="145"/>
      <c r="D65" s="111">
        <v>12388</v>
      </c>
      <c r="E65" s="112">
        <v>0.77284921080541513</v>
      </c>
      <c r="F65" s="122">
        <v>5715</v>
      </c>
      <c r="G65" s="112">
        <v>0.64817965294317792</v>
      </c>
      <c r="H65" s="112">
        <v>1.1676290463692038</v>
      </c>
      <c r="J65" s="145" t="s">
        <v>56</v>
      </c>
      <c r="K65" s="145"/>
      <c r="L65" s="122">
        <v>8494</v>
      </c>
      <c r="M65" s="112">
        <v>0.52991452991452992</v>
      </c>
      <c r="N65" s="122">
        <v>2271</v>
      </c>
      <c r="O65" s="112">
        <v>0.25757060224566181</v>
      </c>
      <c r="P65" s="112">
        <v>2.7402025539409953</v>
      </c>
    </row>
    <row r="66" spans="2:16" ht="22.7" customHeight="1" x14ac:dyDescent="0.25">
      <c r="B66" s="145" t="s">
        <v>44</v>
      </c>
      <c r="C66" s="145"/>
      <c r="D66" s="111">
        <v>3641</v>
      </c>
      <c r="E66" s="112">
        <v>0.22715078919458481</v>
      </c>
      <c r="F66" s="122">
        <v>3102</v>
      </c>
      <c r="G66" s="112">
        <v>0.35182034705682202</v>
      </c>
      <c r="H66" s="112">
        <v>0.17375886524822692</v>
      </c>
      <c r="J66" s="145" t="s">
        <v>57</v>
      </c>
      <c r="K66" s="145"/>
      <c r="L66" s="122">
        <v>7535</v>
      </c>
      <c r="M66" s="112">
        <v>0.47008547008547008</v>
      </c>
      <c r="N66" s="122">
        <v>6546</v>
      </c>
      <c r="O66" s="112">
        <v>0.74242939775433825</v>
      </c>
      <c r="P66" s="112">
        <v>0.15108463183623577</v>
      </c>
    </row>
    <row r="67" spans="2:16" ht="22.7" customHeight="1" x14ac:dyDescent="0.25">
      <c r="B67" s="146" t="s">
        <v>46</v>
      </c>
      <c r="C67" s="146"/>
      <c r="D67" s="113">
        <v>16029</v>
      </c>
      <c r="E67" s="118">
        <v>1</v>
      </c>
      <c r="F67" s="123">
        <v>8817</v>
      </c>
      <c r="G67" s="118">
        <v>1</v>
      </c>
      <c r="H67" s="119">
        <v>0.81796529431779508</v>
      </c>
      <c r="J67" s="146" t="s">
        <v>46</v>
      </c>
      <c r="K67" s="146"/>
      <c r="L67" s="123">
        <v>16029</v>
      </c>
      <c r="M67" s="118">
        <v>1</v>
      </c>
      <c r="N67" s="123">
        <v>8817</v>
      </c>
      <c r="O67" s="118">
        <v>1</v>
      </c>
      <c r="P67" s="119">
        <v>0.81796529431779508</v>
      </c>
    </row>
    <row r="68" spans="2:16" x14ac:dyDescent="0.25">
      <c r="B68" s="27" t="s">
        <v>47</v>
      </c>
      <c r="J68" s="27" t="s">
        <v>47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42:C42"/>
    <mergeCell ref="J42:K42"/>
    <mergeCell ref="B43:C43"/>
    <mergeCell ref="J43:K43"/>
    <mergeCell ref="B44:C44"/>
    <mergeCell ref="J44:K44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65:C65"/>
    <mergeCell ref="J65:K65"/>
    <mergeCell ref="B66:C66"/>
    <mergeCell ref="J66:K66"/>
    <mergeCell ref="B67:C67"/>
    <mergeCell ref="J67:K67"/>
  </mergeCells>
  <conditionalFormatting sqref="H1">
    <cfRule type="cellIs" dxfId="60" priority="3" operator="lessThan">
      <formula>0</formula>
    </cfRule>
  </conditionalFormatting>
  <conditionalFormatting sqref="H3:H7 P4:P7 P9:P22 H9:H24 H26:H30 P27:P30 P32:P45 H32:H47 H49:H53 P50:P53 P55:P68 H55:H70 H90:H1048576">
    <cfRule type="cellIs" dxfId="59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="80" zoomScaleNormal="8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7" t="s">
        <v>63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4" spans="2:16" ht="18.75" x14ac:dyDescent="0.35">
      <c r="B4" s="148" t="s">
        <v>220</v>
      </c>
      <c r="C4" s="148"/>
      <c r="D4" s="148"/>
      <c r="E4" s="148"/>
      <c r="F4" s="148"/>
      <c r="G4" s="148"/>
      <c r="H4" s="148"/>
      <c r="I4" s="31"/>
      <c r="J4" s="148" t="s">
        <v>221</v>
      </c>
      <c r="K4" s="148"/>
      <c r="L4" s="148"/>
      <c r="M4" s="148"/>
      <c r="N4" s="148"/>
      <c r="O4" s="148"/>
      <c r="P4" s="148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9" t="s">
        <v>26</v>
      </c>
      <c r="C6" s="149" t="s">
        <v>27</v>
      </c>
      <c r="D6" s="150" t="str">
        <f>'Osobowe - rankingi'!D6</f>
        <v>Rok narastająco Styczeń - Lipiec</v>
      </c>
      <c r="E6" s="150"/>
      <c r="F6" s="150"/>
      <c r="G6" s="150"/>
      <c r="H6" s="150"/>
      <c r="I6" s="32"/>
      <c r="J6" s="149" t="s">
        <v>26</v>
      </c>
      <c r="K6" s="149" t="s">
        <v>28</v>
      </c>
      <c r="L6" s="150" t="str">
        <f>D6</f>
        <v>Rok narastająco Styczeń - Lipiec</v>
      </c>
      <c r="M6" s="150"/>
      <c r="N6" s="150"/>
      <c r="O6" s="150"/>
      <c r="P6" s="150"/>
    </row>
    <row r="7" spans="2:16" ht="20.100000000000001" customHeight="1" x14ac:dyDescent="0.25">
      <c r="B7" s="149"/>
      <c r="C7" s="149"/>
      <c r="D7" s="151">
        <f>'Osobowe - rankingi'!D7</f>
        <v>2025</v>
      </c>
      <c r="E7" s="151"/>
      <c r="F7" s="151">
        <f>'Osobowe - rankingi'!F7</f>
        <v>2024</v>
      </c>
      <c r="G7" s="151"/>
      <c r="H7" s="149" t="s">
        <v>64</v>
      </c>
      <c r="I7" s="32"/>
      <c r="J7" s="149"/>
      <c r="K7" s="149"/>
      <c r="L7" s="151">
        <f>D7</f>
        <v>2025</v>
      </c>
      <c r="M7" s="151"/>
      <c r="N7" s="151">
        <f>F7</f>
        <v>2024</v>
      </c>
      <c r="O7" s="151"/>
      <c r="P7" s="149" t="s">
        <v>64</v>
      </c>
    </row>
    <row r="8" spans="2:16" ht="20.100000000000001" customHeight="1" x14ac:dyDescent="0.25">
      <c r="B8" s="149"/>
      <c r="C8" s="149"/>
      <c r="D8" s="33" t="s">
        <v>30</v>
      </c>
      <c r="E8" s="29" t="s">
        <v>31</v>
      </c>
      <c r="F8" s="28" t="s">
        <v>30</v>
      </c>
      <c r="G8" s="29" t="s">
        <v>31</v>
      </c>
      <c r="H8" s="149"/>
      <c r="I8" s="32"/>
      <c r="J8" s="149"/>
      <c r="K8" s="149"/>
      <c r="L8" s="28" t="s">
        <v>30</v>
      </c>
      <c r="M8" s="29" t="s">
        <v>31</v>
      </c>
      <c r="N8" s="28" t="s">
        <v>30</v>
      </c>
      <c r="O8" s="29" t="s">
        <v>31</v>
      </c>
      <c r="P8" s="149"/>
    </row>
    <row r="9" spans="2:16" ht="22.7" customHeight="1" x14ac:dyDescent="0.25">
      <c r="B9" s="20">
        <v>1</v>
      </c>
      <c r="C9" s="21" t="s">
        <v>51</v>
      </c>
      <c r="D9" s="107">
        <v>407</v>
      </c>
      <c r="E9" s="108">
        <v>0.40904522613065325</v>
      </c>
      <c r="F9" s="107">
        <v>129</v>
      </c>
      <c r="G9" s="108">
        <v>0.12848605577689243</v>
      </c>
      <c r="H9" s="108">
        <v>2.1550387596899223</v>
      </c>
      <c r="J9" s="20">
        <v>1</v>
      </c>
      <c r="K9" s="136" t="s">
        <v>208</v>
      </c>
      <c r="L9" s="107">
        <v>181</v>
      </c>
      <c r="M9" s="108">
        <v>0.18190954773869347</v>
      </c>
      <c r="N9" s="107">
        <v>63</v>
      </c>
      <c r="O9" s="108">
        <v>6.2749003984063745E-2</v>
      </c>
      <c r="P9" s="108">
        <v>1.873015873015873</v>
      </c>
    </row>
    <row r="10" spans="2:16" ht="22.7" customHeight="1" x14ac:dyDescent="0.25">
      <c r="B10" s="22">
        <v>2</v>
      </c>
      <c r="C10" s="23" t="s">
        <v>35</v>
      </c>
      <c r="D10" s="109">
        <v>145</v>
      </c>
      <c r="E10" s="110">
        <v>0.14572864321608039</v>
      </c>
      <c r="F10" s="109">
        <v>135</v>
      </c>
      <c r="G10" s="110">
        <v>0.1344621513944223</v>
      </c>
      <c r="H10" s="110">
        <v>7.4074074074074181E-2</v>
      </c>
      <c r="J10" s="22">
        <v>2</v>
      </c>
      <c r="K10" s="23" t="s">
        <v>226</v>
      </c>
      <c r="L10" s="109">
        <v>113</v>
      </c>
      <c r="M10" s="110">
        <v>0.1135678391959799</v>
      </c>
      <c r="N10" s="109">
        <v>66</v>
      </c>
      <c r="O10" s="110">
        <v>6.5737051792828682E-2</v>
      </c>
      <c r="P10" s="110">
        <v>0.71212121212121215</v>
      </c>
    </row>
    <row r="11" spans="2:16" ht="22.7" customHeight="1" x14ac:dyDescent="0.25">
      <c r="B11" s="20">
        <v>3</v>
      </c>
      <c r="C11" s="21" t="s">
        <v>65</v>
      </c>
      <c r="D11" s="107">
        <v>120</v>
      </c>
      <c r="E11" s="108">
        <v>0.12060301507537688</v>
      </c>
      <c r="F11" s="107">
        <v>314</v>
      </c>
      <c r="G11" s="108">
        <v>0.31274900398406374</v>
      </c>
      <c r="H11" s="108">
        <v>-0.61783439490445857</v>
      </c>
      <c r="J11" s="20">
        <v>3</v>
      </c>
      <c r="K11" s="21" t="s">
        <v>252</v>
      </c>
      <c r="L11" s="107">
        <v>113</v>
      </c>
      <c r="M11" s="108">
        <v>0.1135678391959799</v>
      </c>
      <c r="N11" s="107">
        <v>0</v>
      </c>
      <c r="O11" s="108">
        <v>0</v>
      </c>
      <c r="P11" s="108" t="s">
        <v>231</v>
      </c>
    </row>
    <row r="12" spans="2:16" ht="22.7" customHeight="1" x14ac:dyDescent="0.25">
      <c r="B12" s="22">
        <v>4</v>
      </c>
      <c r="C12" s="23" t="s">
        <v>41</v>
      </c>
      <c r="D12" s="109">
        <v>71</v>
      </c>
      <c r="E12" s="110">
        <v>7.1356783919597988E-2</v>
      </c>
      <c r="F12" s="109">
        <v>33</v>
      </c>
      <c r="G12" s="110">
        <v>3.2868525896414341E-2</v>
      </c>
      <c r="H12" s="110">
        <v>1.1515151515151514</v>
      </c>
      <c r="J12" s="22">
        <v>4</v>
      </c>
      <c r="K12" s="23" t="s">
        <v>204</v>
      </c>
      <c r="L12" s="109">
        <v>70</v>
      </c>
      <c r="M12" s="110">
        <v>7.0351758793969849E-2</v>
      </c>
      <c r="N12" s="109">
        <v>43</v>
      </c>
      <c r="O12" s="110">
        <v>4.282868525896414E-2</v>
      </c>
      <c r="P12" s="110">
        <v>0.62790697674418605</v>
      </c>
    </row>
    <row r="13" spans="2:16" ht="22.7" customHeight="1" x14ac:dyDescent="0.25">
      <c r="B13" s="20">
        <v>5</v>
      </c>
      <c r="C13" s="21" t="s">
        <v>66</v>
      </c>
      <c r="D13" s="107">
        <v>60</v>
      </c>
      <c r="E13" s="108">
        <v>6.030150753768844E-2</v>
      </c>
      <c r="F13" s="107">
        <v>63</v>
      </c>
      <c r="G13" s="108">
        <v>6.2749003984063745E-2</v>
      </c>
      <c r="H13" s="108">
        <v>-4.7619047619047672E-2</v>
      </c>
      <c r="J13" s="20">
        <v>5</v>
      </c>
      <c r="K13" s="21" t="s">
        <v>254</v>
      </c>
      <c r="L13" s="107">
        <v>57</v>
      </c>
      <c r="M13" s="108">
        <v>5.7286432160804021E-2</v>
      </c>
      <c r="N13" s="107">
        <v>12</v>
      </c>
      <c r="O13" s="108">
        <v>1.1952191235059761E-2</v>
      </c>
      <c r="P13" s="108">
        <v>3.75</v>
      </c>
    </row>
    <row r="14" spans="2:16" ht="22.7" customHeight="1" x14ac:dyDescent="0.25">
      <c r="B14" s="22">
        <v>6</v>
      </c>
      <c r="C14" s="23" t="s">
        <v>230</v>
      </c>
      <c r="D14" s="109">
        <v>57</v>
      </c>
      <c r="E14" s="110">
        <v>5.7286432160804021E-2</v>
      </c>
      <c r="F14" s="109">
        <v>12</v>
      </c>
      <c r="G14" s="110">
        <v>1.1952191235059761E-2</v>
      </c>
      <c r="H14" s="110">
        <v>3.75</v>
      </c>
      <c r="J14" s="22">
        <v>6</v>
      </c>
      <c r="K14" s="23" t="s">
        <v>214</v>
      </c>
      <c r="L14" s="109">
        <v>55</v>
      </c>
      <c r="M14" s="110">
        <v>5.5276381909547742E-2</v>
      </c>
      <c r="N14" s="109">
        <v>0</v>
      </c>
      <c r="O14" s="110">
        <v>0</v>
      </c>
      <c r="P14" s="110" t="s">
        <v>231</v>
      </c>
    </row>
    <row r="15" spans="2:16" ht="22.7" customHeight="1" x14ac:dyDescent="0.25">
      <c r="B15" s="20">
        <v>7</v>
      </c>
      <c r="C15" s="21" t="s">
        <v>34</v>
      </c>
      <c r="D15" s="107">
        <v>36</v>
      </c>
      <c r="E15" s="108">
        <v>3.6180904522613064E-2</v>
      </c>
      <c r="F15" s="107">
        <v>113</v>
      </c>
      <c r="G15" s="108">
        <v>0.11254980079681275</v>
      </c>
      <c r="H15" s="108">
        <v>-0.68141592920353977</v>
      </c>
      <c r="J15" s="20">
        <v>7</v>
      </c>
      <c r="K15" s="21" t="s">
        <v>253</v>
      </c>
      <c r="L15" s="107">
        <v>49</v>
      </c>
      <c r="M15" s="108">
        <v>4.9246231155778891E-2</v>
      </c>
      <c r="N15" s="107">
        <v>0</v>
      </c>
      <c r="O15" s="108">
        <v>0</v>
      </c>
      <c r="P15" s="108" t="s">
        <v>231</v>
      </c>
    </row>
    <row r="16" spans="2:16" ht="22.7" customHeight="1" x14ac:dyDescent="0.25">
      <c r="B16" s="22">
        <v>8</v>
      </c>
      <c r="C16" s="23" t="s">
        <v>40</v>
      </c>
      <c r="D16" s="109">
        <v>24</v>
      </c>
      <c r="E16" s="110">
        <v>2.4120603015075376E-2</v>
      </c>
      <c r="F16" s="109">
        <v>26</v>
      </c>
      <c r="G16" s="110">
        <v>2.5896414342629483E-2</v>
      </c>
      <c r="H16" s="110">
        <v>-7.6923076923076872E-2</v>
      </c>
      <c r="J16" s="22">
        <v>8</v>
      </c>
      <c r="K16" s="23" t="s">
        <v>228</v>
      </c>
      <c r="L16" s="109">
        <v>46</v>
      </c>
      <c r="M16" s="110">
        <v>4.6231155778894473E-2</v>
      </c>
      <c r="N16" s="109">
        <v>35</v>
      </c>
      <c r="O16" s="110">
        <v>3.48605577689243E-2</v>
      </c>
      <c r="P16" s="110">
        <v>0.31428571428571428</v>
      </c>
    </row>
    <row r="17" spans="2:16" ht="22.7" customHeight="1" x14ac:dyDescent="0.25">
      <c r="B17" s="20">
        <v>9</v>
      </c>
      <c r="C17" s="21" t="s">
        <v>67</v>
      </c>
      <c r="D17" s="107">
        <v>22</v>
      </c>
      <c r="E17" s="108">
        <v>2.2110552763819097E-2</v>
      </c>
      <c r="F17" s="107">
        <v>43</v>
      </c>
      <c r="G17" s="108">
        <v>4.282868525896414E-2</v>
      </c>
      <c r="H17" s="108">
        <v>-0.48837209302325579</v>
      </c>
      <c r="J17" s="20">
        <v>9</v>
      </c>
      <c r="K17" s="21" t="s">
        <v>202</v>
      </c>
      <c r="L17" s="107">
        <v>44</v>
      </c>
      <c r="M17" s="108">
        <v>4.4221105527638194E-2</v>
      </c>
      <c r="N17" s="107">
        <v>13</v>
      </c>
      <c r="O17" s="108">
        <v>1.2948207171314742E-2</v>
      </c>
      <c r="P17" s="108">
        <v>2.3846153846153846</v>
      </c>
    </row>
    <row r="18" spans="2:16" ht="22.7" customHeight="1" x14ac:dyDescent="0.25">
      <c r="B18" s="22">
        <v>10</v>
      </c>
      <c r="C18" s="23" t="s">
        <v>62</v>
      </c>
      <c r="D18" s="109">
        <v>9</v>
      </c>
      <c r="E18" s="110">
        <v>9.0452261306532659E-3</v>
      </c>
      <c r="F18" s="109">
        <v>33</v>
      </c>
      <c r="G18" s="110">
        <v>3.2868525896414341E-2</v>
      </c>
      <c r="H18" s="110">
        <v>-0.72727272727272729</v>
      </c>
      <c r="J18" s="22">
        <v>10</v>
      </c>
      <c r="K18" s="23" t="s">
        <v>246</v>
      </c>
      <c r="L18" s="109">
        <v>35</v>
      </c>
      <c r="M18" s="110">
        <v>3.5175879396984924E-2</v>
      </c>
      <c r="N18" s="109">
        <v>112</v>
      </c>
      <c r="O18" s="110">
        <v>0.11155378486055777</v>
      </c>
      <c r="P18" s="110">
        <v>-0.6875</v>
      </c>
    </row>
    <row r="19" spans="2:16" ht="22.7" customHeight="1" x14ac:dyDescent="0.25">
      <c r="B19" s="145" t="s">
        <v>56</v>
      </c>
      <c r="C19" s="145"/>
      <c r="D19" s="122">
        <v>951</v>
      </c>
      <c r="E19" s="112">
        <v>0.95577889447236186</v>
      </c>
      <c r="F19" s="122">
        <v>901</v>
      </c>
      <c r="G19" s="112">
        <v>0.89741035856573703</v>
      </c>
      <c r="H19" s="112">
        <v>5.5493895671476112E-2</v>
      </c>
      <c r="J19" s="145" t="s">
        <v>42</v>
      </c>
      <c r="K19" s="145"/>
      <c r="L19" s="122">
        <v>763</v>
      </c>
      <c r="M19" s="112">
        <v>0.7668341708542713</v>
      </c>
      <c r="N19" s="122">
        <v>344</v>
      </c>
      <c r="O19" s="112">
        <v>0.34262948207171312</v>
      </c>
      <c r="P19" s="112">
        <v>1.2180232558139537</v>
      </c>
    </row>
    <row r="20" spans="2:16" ht="22.7" customHeight="1" x14ac:dyDescent="0.25">
      <c r="B20" s="145" t="s">
        <v>57</v>
      </c>
      <c r="C20" s="145"/>
      <c r="D20" s="122">
        <v>44</v>
      </c>
      <c r="E20" s="112">
        <v>4.4221105527638194E-2</v>
      </c>
      <c r="F20" s="122">
        <v>103</v>
      </c>
      <c r="G20" s="112">
        <v>0.10258964143426295</v>
      </c>
      <c r="H20" s="112">
        <v>-0.57281553398058249</v>
      </c>
      <c r="J20" s="145" t="s">
        <v>44</v>
      </c>
      <c r="K20" s="145"/>
      <c r="L20" s="122">
        <v>232</v>
      </c>
      <c r="M20" s="112">
        <v>0.23316582914572864</v>
      </c>
      <c r="N20" s="122">
        <v>660</v>
      </c>
      <c r="O20" s="112">
        <v>0.65737051792828682</v>
      </c>
      <c r="P20" s="112">
        <v>-0.64848484848484844</v>
      </c>
    </row>
    <row r="21" spans="2:16" ht="22.7" customHeight="1" x14ac:dyDescent="0.25">
      <c r="B21" s="146" t="s">
        <v>46</v>
      </c>
      <c r="C21" s="146"/>
      <c r="D21" s="123">
        <v>995</v>
      </c>
      <c r="E21" s="118">
        <v>1</v>
      </c>
      <c r="F21" s="123">
        <v>1004</v>
      </c>
      <c r="G21" s="118">
        <v>1</v>
      </c>
      <c r="H21" s="119">
        <v>-8.9641434262948128E-3</v>
      </c>
      <c r="J21" s="146" t="s">
        <v>46</v>
      </c>
      <c r="K21" s="146"/>
      <c r="L21" s="123">
        <v>995</v>
      </c>
      <c r="M21" s="118">
        <v>1</v>
      </c>
      <c r="N21" s="123">
        <v>1004</v>
      </c>
      <c r="O21" s="118">
        <v>1</v>
      </c>
      <c r="P21" s="119">
        <v>-8.9641434262948128E-3</v>
      </c>
    </row>
    <row r="22" spans="2:16" x14ac:dyDescent="0.25">
      <c r="B22" s="27" t="s">
        <v>47</v>
      </c>
      <c r="J22" s="34" t="s">
        <v>47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</mergeCells>
  <conditionalFormatting sqref="H1">
    <cfRule type="cellIs" dxfId="58" priority="3" operator="lessThan">
      <formula>0</formula>
    </cfRule>
  </conditionalFormatting>
  <conditionalFormatting sqref="H3:H7 P4:P7 P9:P22 H9:H24 H44:H1048576">
    <cfRule type="cellIs" dxfId="57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33"/>
  <sheetViews>
    <sheetView showGridLines="0" zoomScaleNormal="10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68" t="s">
        <v>63</v>
      </c>
      <c r="C2" s="168"/>
      <c r="D2" s="168"/>
      <c r="E2" s="168"/>
      <c r="F2" s="168"/>
      <c r="G2" s="168"/>
      <c r="H2" s="168"/>
    </row>
    <row r="4" spans="2:8" ht="18.75" x14ac:dyDescent="0.25">
      <c r="B4" s="169" t="s">
        <v>68</v>
      </c>
      <c r="C4" s="148"/>
      <c r="D4" s="148"/>
      <c r="E4" s="148"/>
      <c r="F4" s="148"/>
      <c r="G4" s="148"/>
      <c r="H4" s="148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49" t="s">
        <v>26</v>
      </c>
      <c r="C6" s="149" t="s">
        <v>27</v>
      </c>
      <c r="D6" s="150" t="str">
        <f>'Osobowe - rankingi'!D6</f>
        <v>Rok narastająco Styczeń - Lipiec</v>
      </c>
      <c r="E6" s="150"/>
      <c r="F6" s="150"/>
      <c r="G6" s="150"/>
      <c r="H6" s="150"/>
    </row>
    <row r="7" spans="2:8" ht="20.100000000000001" customHeight="1" x14ac:dyDescent="0.25">
      <c r="B7" s="149"/>
      <c r="C7" s="149"/>
      <c r="D7" s="151">
        <f>'Osobowe - rankingi'!D7</f>
        <v>2025</v>
      </c>
      <c r="E7" s="151"/>
      <c r="F7" s="151">
        <f>'Osobowe - rankingi'!F7</f>
        <v>2024</v>
      </c>
      <c r="G7" s="151"/>
      <c r="H7" s="149" t="s">
        <v>2</v>
      </c>
    </row>
    <row r="8" spans="2:8" ht="20.100000000000001" customHeight="1" x14ac:dyDescent="0.25">
      <c r="B8" s="149"/>
      <c r="C8" s="149"/>
      <c r="D8" s="28" t="s">
        <v>30</v>
      </c>
      <c r="E8" s="29" t="s">
        <v>31</v>
      </c>
      <c r="F8" s="28" t="s">
        <v>30</v>
      </c>
      <c r="G8" s="29" t="s">
        <v>31</v>
      </c>
      <c r="H8" s="149"/>
    </row>
    <row r="9" spans="2:8" ht="22.7" customHeight="1" x14ac:dyDescent="0.25">
      <c r="B9" s="20">
        <v>1</v>
      </c>
      <c r="C9" s="21" t="s">
        <v>247</v>
      </c>
      <c r="D9" s="107">
        <v>77</v>
      </c>
      <c r="E9" s="108">
        <v>0.22190201729106629</v>
      </c>
      <c r="F9" s="107">
        <v>0</v>
      </c>
      <c r="G9" s="108">
        <v>0</v>
      </c>
      <c r="H9" s="137" t="s">
        <v>238</v>
      </c>
    </row>
    <row r="10" spans="2:8" ht="22.7" customHeight="1" x14ac:dyDescent="0.25">
      <c r="B10" s="35">
        <v>2</v>
      </c>
      <c r="C10" s="36" t="s">
        <v>69</v>
      </c>
      <c r="D10" s="124">
        <v>62</v>
      </c>
      <c r="E10" s="125">
        <v>0.17867435158501441</v>
      </c>
      <c r="F10" s="124">
        <v>81</v>
      </c>
      <c r="G10" s="125">
        <v>0.2764505119453925</v>
      </c>
      <c r="H10" s="125">
        <v>-0.23456790123456794</v>
      </c>
    </row>
    <row r="11" spans="2:8" ht="22.7" customHeight="1" x14ac:dyDescent="0.25">
      <c r="B11" s="20">
        <v>3</v>
      </c>
      <c r="C11" s="21" t="s">
        <v>37</v>
      </c>
      <c r="D11" s="107">
        <v>58</v>
      </c>
      <c r="E11" s="108">
        <v>0.16714697406340057</v>
      </c>
      <c r="F11" s="107">
        <v>65</v>
      </c>
      <c r="G11" s="108">
        <v>0.22184300341296928</v>
      </c>
      <c r="H11" s="102">
        <v>-0.10769230769230764</v>
      </c>
    </row>
    <row r="12" spans="2:8" ht="22.7" customHeight="1" x14ac:dyDescent="0.25">
      <c r="B12" s="35">
        <v>4</v>
      </c>
      <c r="C12" s="36" t="s">
        <v>242</v>
      </c>
      <c r="D12" s="124">
        <v>23</v>
      </c>
      <c r="E12" s="125">
        <v>6.6282420749279536E-2</v>
      </c>
      <c r="F12" s="124">
        <v>6</v>
      </c>
      <c r="G12" s="125">
        <v>2.0477815699658702E-2</v>
      </c>
      <c r="H12" s="125">
        <v>2.8333333333333335</v>
      </c>
    </row>
    <row r="13" spans="2:8" ht="22.7" customHeight="1" x14ac:dyDescent="0.25">
      <c r="B13" s="20">
        <v>5</v>
      </c>
      <c r="C13" s="21" t="s">
        <v>229</v>
      </c>
      <c r="D13" s="107">
        <v>21</v>
      </c>
      <c r="E13" s="108">
        <v>6.0518731988472622E-2</v>
      </c>
      <c r="F13" s="107">
        <v>23</v>
      </c>
      <c r="G13" s="108">
        <v>7.8498293515358364E-2</v>
      </c>
      <c r="H13" s="102">
        <v>-8.6956521739130488E-2</v>
      </c>
    </row>
    <row r="14" spans="2:8" ht="22.7" customHeight="1" x14ac:dyDescent="0.25">
      <c r="B14" s="163" t="s">
        <v>70</v>
      </c>
      <c r="C14" s="163"/>
      <c r="D14" s="122">
        <v>241</v>
      </c>
      <c r="E14" s="112">
        <v>0.6945244956772334</v>
      </c>
      <c r="F14" s="122">
        <v>175</v>
      </c>
      <c r="G14" s="112">
        <v>0.59726962457337884</v>
      </c>
      <c r="H14" s="112">
        <v>0.37714285714285722</v>
      </c>
    </row>
    <row r="15" spans="2:8" ht="22.7" customHeight="1" x14ac:dyDescent="0.25">
      <c r="B15" s="163" t="s">
        <v>71</v>
      </c>
      <c r="C15" s="163"/>
      <c r="D15" s="122">
        <v>106</v>
      </c>
      <c r="E15" s="112">
        <v>0.30547550432276654</v>
      </c>
      <c r="F15" s="122">
        <v>118</v>
      </c>
      <c r="G15" s="112">
        <v>0.40273037542662116</v>
      </c>
      <c r="H15" s="112">
        <v>-0.10169491525423724</v>
      </c>
    </row>
    <row r="16" spans="2:8" ht="22.7" customHeight="1" x14ac:dyDescent="0.25">
      <c r="B16" s="146" t="s">
        <v>46</v>
      </c>
      <c r="C16" s="146"/>
      <c r="D16" s="123">
        <v>347</v>
      </c>
      <c r="E16" s="118">
        <v>1</v>
      </c>
      <c r="F16" s="123">
        <v>293</v>
      </c>
      <c r="G16" s="118">
        <v>1</v>
      </c>
      <c r="H16" s="119">
        <v>0.1843003412969284</v>
      </c>
    </row>
    <row r="17" spans="2:8" x14ac:dyDescent="0.25">
      <c r="B17" s="27" t="s">
        <v>47</v>
      </c>
    </row>
    <row r="20" spans="2:8" ht="18.75" x14ac:dyDescent="0.25">
      <c r="B20" s="148" t="s">
        <v>72</v>
      </c>
      <c r="C20" s="148"/>
      <c r="D20" s="148"/>
      <c r="E20" s="148"/>
      <c r="F20" s="148"/>
      <c r="G20" s="148"/>
      <c r="H20" s="148"/>
    </row>
    <row r="21" spans="2:8" ht="6" customHeight="1" x14ac:dyDescent="0.25">
      <c r="B21" s="16"/>
      <c r="C21" s="16"/>
      <c r="D21" s="16"/>
      <c r="E21" s="16"/>
      <c r="F21" s="16"/>
      <c r="G21" s="16"/>
      <c r="H21" s="17"/>
    </row>
    <row r="22" spans="2:8" ht="20.100000000000001" customHeight="1" x14ac:dyDescent="0.25">
      <c r="B22" s="165" t="s">
        <v>26</v>
      </c>
      <c r="C22" s="165" t="s">
        <v>27</v>
      </c>
      <c r="D22" s="166" t="str">
        <f>'Osobowe - rankingi'!D6</f>
        <v>Rok narastająco Styczeń - Lipiec</v>
      </c>
      <c r="E22" s="166"/>
      <c r="F22" s="166"/>
      <c r="G22" s="166"/>
      <c r="H22" s="166"/>
    </row>
    <row r="23" spans="2:8" ht="20.100000000000001" customHeight="1" x14ac:dyDescent="0.25">
      <c r="B23" s="165"/>
      <c r="C23" s="165"/>
      <c r="D23" s="167">
        <f>'Osobowe - rankingi'!D7</f>
        <v>2025</v>
      </c>
      <c r="E23" s="167"/>
      <c r="F23" s="167">
        <f>'Osobowe - rankingi'!F7</f>
        <v>2024</v>
      </c>
      <c r="G23" s="167"/>
      <c r="H23" s="165" t="s">
        <v>2</v>
      </c>
    </row>
    <row r="24" spans="2:8" ht="20.100000000000001" customHeight="1" x14ac:dyDescent="0.25">
      <c r="B24" s="165"/>
      <c r="C24" s="165"/>
      <c r="D24" s="28" t="s">
        <v>30</v>
      </c>
      <c r="E24" s="37" t="s">
        <v>31</v>
      </c>
      <c r="F24" s="28" t="s">
        <v>30</v>
      </c>
      <c r="G24" s="37" t="s">
        <v>31</v>
      </c>
      <c r="H24" s="165"/>
    </row>
    <row r="25" spans="2:8" ht="22.7" customHeight="1" x14ac:dyDescent="0.25">
      <c r="B25" s="20">
        <v>1</v>
      </c>
      <c r="C25" s="21" t="s">
        <v>225</v>
      </c>
      <c r="D25" s="107">
        <v>213</v>
      </c>
      <c r="E25" s="108">
        <v>0.12157534246575342</v>
      </c>
      <c r="F25" s="107">
        <v>171</v>
      </c>
      <c r="G25" s="108">
        <v>0.1024565608148592</v>
      </c>
      <c r="H25" s="108">
        <v>0.2456140350877194</v>
      </c>
    </row>
    <row r="26" spans="2:8" ht="22.7" customHeight="1" x14ac:dyDescent="0.25">
      <c r="B26" s="35">
        <v>2</v>
      </c>
      <c r="C26" s="36" t="s">
        <v>237</v>
      </c>
      <c r="D26" s="124">
        <v>109</v>
      </c>
      <c r="E26" s="125">
        <v>6.2214611872146115E-2</v>
      </c>
      <c r="F26" s="124">
        <v>50</v>
      </c>
      <c r="G26" s="125">
        <v>2.9958058717795086E-2</v>
      </c>
      <c r="H26" s="125">
        <v>1.1800000000000002</v>
      </c>
    </row>
    <row r="27" spans="2:8" ht="22.7" customHeight="1" x14ac:dyDescent="0.25">
      <c r="B27" s="20">
        <v>3</v>
      </c>
      <c r="C27" s="21" t="s">
        <v>244</v>
      </c>
      <c r="D27" s="107">
        <v>107</v>
      </c>
      <c r="E27" s="108">
        <v>6.107305936073059E-2</v>
      </c>
      <c r="F27" s="107">
        <v>55</v>
      </c>
      <c r="G27" s="108">
        <v>3.2953864589574597E-2</v>
      </c>
      <c r="H27" s="108">
        <v>0.94545454545454555</v>
      </c>
    </row>
    <row r="28" spans="2:8" ht="22.7" customHeight="1" x14ac:dyDescent="0.25">
      <c r="B28" s="35">
        <v>4</v>
      </c>
      <c r="C28" s="36" t="s">
        <v>236</v>
      </c>
      <c r="D28" s="124">
        <v>94</v>
      </c>
      <c r="E28" s="125">
        <v>5.3652968036529677E-2</v>
      </c>
      <c r="F28" s="124">
        <v>64</v>
      </c>
      <c r="G28" s="125">
        <v>3.8346315158777712E-2</v>
      </c>
      <c r="H28" s="196">
        <v>0.46875</v>
      </c>
    </row>
    <row r="29" spans="2:8" ht="22.7" customHeight="1" x14ac:dyDescent="0.25">
      <c r="B29" s="20">
        <v>5</v>
      </c>
      <c r="C29" s="21" t="s">
        <v>262</v>
      </c>
      <c r="D29" s="107">
        <v>93</v>
      </c>
      <c r="E29" s="108">
        <v>5.3082191780821915E-2</v>
      </c>
      <c r="F29" s="107">
        <v>88</v>
      </c>
      <c r="G29" s="108">
        <v>5.2726183343319355E-2</v>
      </c>
      <c r="H29" s="108">
        <v>5.6818181818181879E-2</v>
      </c>
    </row>
    <row r="30" spans="2:8" ht="22.7" customHeight="1" x14ac:dyDescent="0.25">
      <c r="B30" s="163" t="s">
        <v>70</v>
      </c>
      <c r="C30" s="163"/>
      <c r="D30" s="122">
        <v>616</v>
      </c>
      <c r="E30" s="112">
        <v>0.35159817351598172</v>
      </c>
      <c r="F30" s="122">
        <v>428</v>
      </c>
      <c r="G30" s="112">
        <v>0.25644098262432596</v>
      </c>
      <c r="H30" s="112">
        <v>0.43925233644859807</v>
      </c>
    </row>
    <row r="31" spans="2:8" ht="22.7" customHeight="1" x14ac:dyDescent="0.25">
      <c r="B31" s="163" t="s">
        <v>71</v>
      </c>
      <c r="C31" s="163"/>
      <c r="D31" s="122">
        <v>1136</v>
      </c>
      <c r="E31" s="112">
        <v>0.64840182648401823</v>
      </c>
      <c r="F31" s="122">
        <v>1241</v>
      </c>
      <c r="G31" s="112">
        <v>0.74355901737567409</v>
      </c>
      <c r="H31" s="112">
        <v>-8.4609186140209514E-2</v>
      </c>
    </row>
    <row r="32" spans="2:8" ht="22.7" customHeight="1" x14ac:dyDescent="0.25">
      <c r="B32" s="164" t="s">
        <v>46</v>
      </c>
      <c r="C32" s="164"/>
      <c r="D32" s="123">
        <v>1752</v>
      </c>
      <c r="E32" s="126">
        <v>1</v>
      </c>
      <c r="F32" s="123">
        <v>1669</v>
      </c>
      <c r="G32" s="126">
        <v>1</v>
      </c>
      <c r="H32" s="127">
        <v>4.9730377471539855E-2</v>
      </c>
    </row>
    <row r="33" spans="2:2" x14ac:dyDescent="0.25">
      <c r="B33" s="27" t="s">
        <v>47</v>
      </c>
    </row>
  </sheetData>
  <mergeCells count="2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  <mergeCell ref="B30:C30"/>
    <mergeCell ref="B31:C31"/>
    <mergeCell ref="B32:C32"/>
    <mergeCell ref="B20:H20"/>
    <mergeCell ref="B22:B24"/>
    <mergeCell ref="C22:C24"/>
    <mergeCell ref="D22:H22"/>
    <mergeCell ref="D23:E23"/>
    <mergeCell ref="F23:G23"/>
    <mergeCell ref="H23:H24"/>
  </mergeCells>
  <conditionalFormatting sqref="H1 H3:H7 H9:H19 H34:H1048576">
    <cfRule type="cellIs" dxfId="56" priority="4" operator="lessThan">
      <formula>0</formula>
    </cfRule>
  </conditionalFormatting>
  <conditionalFormatting sqref="H22:H23">
    <cfRule type="cellIs" dxfId="55" priority="1" operator="lessThan">
      <formula>0</formula>
    </cfRule>
  </conditionalFormatting>
  <conditionalFormatting sqref="H25:H32">
    <cfRule type="cellIs" dxfId="54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73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74</v>
      </c>
    </row>
    <row r="3" spans="1:8" ht="14.45" customHeight="1" x14ac:dyDescent="0.25">
      <c r="A3" s="38"/>
      <c r="B3" s="170" t="s">
        <v>75</v>
      </c>
      <c r="C3" s="170"/>
      <c r="D3" s="170"/>
      <c r="E3" s="170"/>
      <c r="F3" s="170"/>
      <c r="G3" s="170"/>
      <c r="H3" s="170"/>
    </row>
    <row r="4" spans="1:8" x14ac:dyDescent="0.25">
      <c r="A4" s="38"/>
      <c r="B4" s="170"/>
      <c r="C4" s="170"/>
      <c r="D4" s="170"/>
      <c r="E4" s="170"/>
      <c r="F4" s="170"/>
      <c r="G4" s="170"/>
      <c r="H4" s="170"/>
    </row>
    <row r="5" spans="1:8" ht="21" customHeight="1" x14ac:dyDescent="0.25">
      <c r="A5" s="38"/>
      <c r="B5" s="171" t="s">
        <v>76</v>
      </c>
      <c r="C5" s="172" t="s">
        <v>77</v>
      </c>
      <c r="D5" s="172"/>
      <c r="E5" s="172" t="s">
        <v>78</v>
      </c>
      <c r="F5" s="172"/>
      <c r="G5" s="170" t="s">
        <v>1</v>
      </c>
      <c r="H5" s="170" t="s">
        <v>79</v>
      </c>
    </row>
    <row r="6" spans="1:8" ht="21" customHeight="1" x14ac:dyDescent="0.25">
      <c r="A6" s="38"/>
      <c r="B6" s="171"/>
      <c r="C6" s="41" t="s">
        <v>80</v>
      </c>
      <c r="D6" s="42" t="s">
        <v>81</v>
      </c>
      <c r="E6" s="41" t="s">
        <v>80</v>
      </c>
      <c r="F6" s="42" t="s">
        <v>81</v>
      </c>
      <c r="G6" s="170"/>
      <c r="H6" s="170"/>
    </row>
    <row r="7" spans="1:8" x14ac:dyDescent="0.25">
      <c r="A7" s="38"/>
      <c r="B7" s="43" t="s">
        <v>6</v>
      </c>
      <c r="C7" s="44" t="s">
        <v>82</v>
      </c>
      <c r="D7" s="45">
        <v>0.49744853070561301</v>
      </c>
      <c r="E7" s="44" t="s">
        <v>83</v>
      </c>
      <c r="F7" s="45">
        <v>0.45025893354718599</v>
      </c>
      <c r="G7" s="46">
        <v>6.4308681672025803E-2</v>
      </c>
      <c r="H7" s="47" t="s">
        <v>84</v>
      </c>
    </row>
    <row r="8" spans="1:8" x14ac:dyDescent="0.25">
      <c r="A8" s="38"/>
      <c r="B8" s="43" t="s">
        <v>7</v>
      </c>
      <c r="C8" s="48" t="s">
        <v>85</v>
      </c>
      <c r="D8" s="45">
        <v>8.9261433621806704E-2</v>
      </c>
      <c r="E8" s="44" t="s">
        <v>86</v>
      </c>
      <c r="F8" s="45">
        <v>9.1924807328974706E-2</v>
      </c>
      <c r="G8" s="49">
        <v>0.214285714285714</v>
      </c>
      <c r="H8" s="47" t="s">
        <v>87</v>
      </c>
    </row>
    <row r="9" spans="1:8" x14ac:dyDescent="0.25">
      <c r="A9" s="38"/>
      <c r="B9" s="43" t="s">
        <v>88</v>
      </c>
      <c r="C9" s="44" t="s">
        <v>89</v>
      </c>
      <c r="D9" s="45">
        <v>0.41329003567257999</v>
      </c>
      <c r="E9" s="44" t="s">
        <v>90</v>
      </c>
      <c r="F9" s="45">
        <v>0.45781625912384</v>
      </c>
      <c r="G9" s="49">
        <v>0.306201550387597</v>
      </c>
      <c r="H9" s="50" t="s">
        <v>91</v>
      </c>
    </row>
    <row r="10" spans="1:8" x14ac:dyDescent="0.25">
      <c r="A10" s="38"/>
      <c r="B10" s="51" t="s">
        <v>92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93</v>
      </c>
      <c r="C11" s="55" t="s">
        <v>94</v>
      </c>
      <c r="D11" s="45">
        <v>1.76123366339801E-2</v>
      </c>
      <c r="E11" s="55" t="s">
        <v>95</v>
      </c>
      <c r="F11" s="45">
        <v>2.96584251947099E-2</v>
      </c>
      <c r="G11" s="49">
        <v>1</v>
      </c>
      <c r="H11" s="50" t="s">
        <v>96</v>
      </c>
    </row>
    <row r="12" spans="1:8" x14ac:dyDescent="0.25">
      <c r="A12" s="38"/>
      <c r="B12" s="51" t="s">
        <v>97</v>
      </c>
      <c r="C12" s="55" t="s">
        <v>98</v>
      </c>
      <c r="D12" s="45">
        <v>2.5130772799257801E-2</v>
      </c>
      <c r="E12" s="55" t="s">
        <v>99</v>
      </c>
      <c r="F12" s="45">
        <v>2.3419553900314E-2</v>
      </c>
      <c r="G12" s="49">
        <v>6.25E-2</v>
      </c>
      <c r="H12" s="50" t="s">
        <v>100</v>
      </c>
    </row>
    <row r="13" spans="1:8" x14ac:dyDescent="0.25">
      <c r="A13" s="38"/>
      <c r="B13" s="51" t="s">
        <v>101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102</v>
      </c>
    </row>
    <row r="14" spans="1:8" x14ac:dyDescent="0.25">
      <c r="A14" s="38"/>
      <c r="B14" s="51" t="s">
        <v>103</v>
      </c>
      <c r="C14" s="55" t="s">
        <v>104</v>
      </c>
      <c r="D14" s="45">
        <v>0.172844048437925</v>
      </c>
      <c r="E14" s="55" t="s">
        <v>105</v>
      </c>
      <c r="F14" s="45">
        <v>0.21503037881774101</v>
      </c>
      <c r="G14" s="49">
        <v>0.46296296296296302</v>
      </c>
      <c r="H14" s="50" t="s">
        <v>106</v>
      </c>
    </row>
    <row r="15" spans="1:8" x14ac:dyDescent="0.25">
      <c r="A15" s="38"/>
      <c r="B15" s="51" t="s">
        <v>107</v>
      </c>
      <c r="C15" s="55" t="s">
        <v>108</v>
      </c>
      <c r="D15" s="45">
        <v>0.160254667029258</v>
      </c>
      <c r="E15" s="55" t="s">
        <v>109</v>
      </c>
      <c r="F15" s="45">
        <v>0.16280871539057501</v>
      </c>
      <c r="G15" s="49">
        <v>0.2</v>
      </c>
      <c r="H15" s="50" t="s">
        <v>87</v>
      </c>
    </row>
    <row r="16" spans="1:8" x14ac:dyDescent="0.25">
      <c r="A16" s="38"/>
      <c r="B16" s="51" t="s">
        <v>12</v>
      </c>
      <c r="C16" s="56" t="s">
        <v>110</v>
      </c>
      <c r="D16" s="45">
        <v>3.68243405371683E-2</v>
      </c>
      <c r="E16" s="56" t="s">
        <v>111</v>
      </c>
      <c r="F16" s="45">
        <v>2.6219570211088599E-2</v>
      </c>
      <c r="G16" s="49">
        <v>-0.173913043478261</v>
      </c>
      <c r="H16" s="47" t="s">
        <v>112</v>
      </c>
    </row>
    <row r="17" spans="1:8" x14ac:dyDescent="0.25">
      <c r="A17" s="38"/>
      <c r="B17" s="51" t="s">
        <v>113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102</v>
      </c>
    </row>
    <row r="18" spans="1:8" x14ac:dyDescent="0.25">
      <c r="A18" s="38"/>
      <c r="B18" s="57" t="s">
        <v>114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102</v>
      </c>
    </row>
    <row r="19" spans="1:8" x14ac:dyDescent="0.25">
      <c r="A19" s="38"/>
      <c r="B19" s="38" t="s">
        <v>47</v>
      </c>
      <c r="C19" s="38"/>
      <c r="D19" s="38"/>
      <c r="E19" s="38"/>
      <c r="F19" s="38"/>
      <c r="G19" s="38"/>
      <c r="H19" s="38"/>
    </row>
    <row r="20" spans="1:8" x14ac:dyDescent="0.25">
      <c r="B20" s="5" t="s">
        <v>115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73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86" t="s">
        <v>116</v>
      </c>
      <c r="P2" s="186"/>
      <c r="Q2" s="186"/>
      <c r="R2" s="186"/>
      <c r="S2" s="186"/>
      <c r="T2" s="186"/>
      <c r="U2" s="186"/>
      <c r="V2" s="186"/>
    </row>
    <row r="3" spans="2:22" ht="14.45" customHeight="1" x14ac:dyDescent="0.25">
      <c r="B3" s="187" t="s">
        <v>117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7"/>
      <c r="N3" s="38"/>
      <c r="O3" s="186"/>
      <c r="P3" s="186"/>
      <c r="Q3" s="186"/>
      <c r="R3" s="186"/>
      <c r="S3" s="186"/>
      <c r="T3" s="186"/>
      <c r="U3" s="186"/>
      <c r="V3" s="186"/>
    </row>
    <row r="4" spans="2:22" ht="14.45" customHeight="1" x14ac:dyDescent="0.25">
      <c r="B4" s="188" t="s">
        <v>118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7"/>
      <c r="N4" s="38"/>
      <c r="O4" s="188" t="s">
        <v>119</v>
      </c>
      <c r="P4" s="188"/>
      <c r="Q4" s="188"/>
      <c r="R4" s="188"/>
      <c r="S4" s="188"/>
      <c r="T4" s="188"/>
      <c r="U4" s="188"/>
      <c r="V4" s="188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120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120</v>
      </c>
    </row>
    <row r="6" spans="2:22" ht="14.45" customHeight="1" x14ac:dyDescent="0.25">
      <c r="B6" s="179" t="s">
        <v>26</v>
      </c>
      <c r="C6" s="180" t="s">
        <v>27</v>
      </c>
      <c r="D6" s="181" t="s">
        <v>121</v>
      </c>
      <c r="E6" s="181"/>
      <c r="F6" s="181"/>
      <c r="G6" s="181"/>
      <c r="H6" s="181"/>
      <c r="I6" s="181"/>
      <c r="J6" s="185" t="s">
        <v>122</v>
      </c>
      <c r="K6" s="185"/>
      <c r="L6" s="185"/>
      <c r="M6" s="17"/>
      <c r="N6" s="17"/>
      <c r="O6" s="179" t="s">
        <v>26</v>
      </c>
      <c r="P6" s="180" t="s">
        <v>27</v>
      </c>
      <c r="Q6" s="181" t="s">
        <v>123</v>
      </c>
      <c r="R6" s="181"/>
      <c r="S6" s="181"/>
      <c r="T6" s="181"/>
      <c r="U6" s="181"/>
      <c r="V6" s="181"/>
    </row>
    <row r="7" spans="2:22" ht="14.45" customHeight="1" x14ac:dyDescent="0.25">
      <c r="B7" s="179"/>
      <c r="C7" s="180"/>
      <c r="D7" s="182" t="s">
        <v>124</v>
      </c>
      <c r="E7" s="182"/>
      <c r="F7" s="182"/>
      <c r="G7" s="182"/>
      <c r="H7" s="182"/>
      <c r="I7" s="182"/>
      <c r="J7" s="183" t="s">
        <v>125</v>
      </c>
      <c r="K7" s="183"/>
      <c r="L7" s="183"/>
      <c r="M7" s="17"/>
      <c r="N7" s="17"/>
      <c r="O7" s="179"/>
      <c r="P7" s="180"/>
      <c r="Q7" s="182" t="s">
        <v>126</v>
      </c>
      <c r="R7" s="182"/>
      <c r="S7" s="182"/>
      <c r="T7" s="182"/>
      <c r="U7" s="182"/>
      <c r="V7" s="182"/>
    </row>
    <row r="8" spans="2:22" ht="14.45" customHeight="1" x14ac:dyDescent="0.25">
      <c r="B8" s="179"/>
      <c r="C8" s="180"/>
      <c r="D8" s="184">
        <v>2023</v>
      </c>
      <c r="E8" s="184"/>
      <c r="F8" s="184">
        <v>2022</v>
      </c>
      <c r="G8" s="184"/>
      <c r="H8" s="176" t="s">
        <v>64</v>
      </c>
      <c r="I8" s="176" t="s">
        <v>127</v>
      </c>
      <c r="J8" s="176">
        <v>2022</v>
      </c>
      <c r="K8" s="176" t="s">
        <v>128</v>
      </c>
      <c r="L8" s="176" t="s">
        <v>129</v>
      </c>
      <c r="M8" s="17"/>
      <c r="N8" s="17"/>
      <c r="O8" s="179"/>
      <c r="P8" s="180"/>
      <c r="Q8" s="184">
        <v>2023</v>
      </c>
      <c r="R8" s="184"/>
      <c r="S8" s="184">
        <v>2022</v>
      </c>
      <c r="T8" s="184"/>
      <c r="U8" s="176" t="s">
        <v>64</v>
      </c>
      <c r="V8" s="176" t="s">
        <v>130</v>
      </c>
    </row>
    <row r="9" spans="2:22" ht="14.45" customHeight="1" x14ac:dyDescent="0.25">
      <c r="B9" s="177" t="s">
        <v>131</v>
      </c>
      <c r="C9" s="178" t="s">
        <v>132</v>
      </c>
      <c r="D9" s="184"/>
      <c r="E9" s="184"/>
      <c r="F9" s="184"/>
      <c r="G9" s="184"/>
      <c r="H9" s="176"/>
      <c r="I9" s="176"/>
      <c r="J9" s="176"/>
      <c r="K9" s="176"/>
      <c r="L9" s="176"/>
      <c r="M9" s="17"/>
      <c r="N9" s="17"/>
      <c r="O9" s="177" t="s">
        <v>131</v>
      </c>
      <c r="P9" s="178" t="s">
        <v>132</v>
      </c>
      <c r="Q9" s="184"/>
      <c r="R9" s="184"/>
      <c r="S9" s="184"/>
      <c r="T9" s="184"/>
      <c r="U9" s="176"/>
      <c r="V9" s="176"/>
    </row>
    <row r="10" spans="2:22" ht="14.45" customHeight="1" x14ac:dyDescent="0.25">
      <c r="B10" s="177"/>
      <c r="C10" s="178"/>
      <c r="D10" s="66" t="s">
        <v>30</v>
      </c>
      <c r="E10" s="67" t="s">
        <v>31</v>
      </c>
      <c r="F10" s="66" t="s">
        <v>30</v>
      </c>
      <c r="G10" s="67" t="s">
        <v>31</v>
      </c>
      <c r="H10" s="175" t="s">
        <v>133</v>
      </c>
      <c r="I10" s="175" t="s">
        <v>134</v>
      </c>
      <c r="J10" s="175" t="s">
        <v>30</v>
      </c>
      <c r="K10" s="175" t="s">
        <v>135</v>
      </c>
      <c r="L10" s="175" t="s">
        <v>136</v>
      </c>
      <c r="M10" s="17"/>
      <c r="N10" s="17"/>
      <c r="O10" s="177"/>
      <c r="P10" s="178"/>
      <c r="Q10" s="66" t="s">
        <v>30</v>
      </c>
      <c r="R10" s="67" t="s">
        <v>31</v>
      </c>
      <c r="S10" s="66" t="s">
        <v>30</v>
      </c>
      <c r="T10" s="67" t="s">
        <v>31</v>
      </c>
      <c r="U10" s="175" t="s">
        <v>133</v>
      </c>
      <c r="V10" s="175" t="s">
        <v>137</v>
      </c>
    </row>
    <row r="11" spans="2:22" ht="14.45" customHeight="1" x14ac:dyDescent="0.25">
      <c r="B11" s="177"/>
      <c r="C11" s="178"/>
      <c r="D11" s="68" t="s">
        <v>138</v>
      </c>
      <c r="E11" s="69" t="s">
        <v>139</v>
      </c>
      <c r="F11" s="68" t="s">
        <v>138</v>
      </c>
      <c r="G11" s="69" t="s">
        <v>139</v>
      </c>
      <c r="H11" s="175"/>
      <c r="I11" s="175"/>
      <c r="J11" s="175" t="s">
        <v>138</v>
      </c>
      <c r="K11" s="175"/>
      <c r="L11" s="175"/>
      <c r="M11" s="17"/>
      <c r="N11" s="17"/>
      <c r="O11" s="177"/>
      <c r="P11" s="178"/>
      <c r="Q11" s="68" t="s">
        <v>138</v>
      </c>
      <c r="R11" s="69" t="s">
        <v>139</v>
      </c>
      <c r="S11" s="68" t="s">
        <v>138</v>
      </c>
      <c r="T11" s="69" t="s">
        <v>139</v>
      </c>
      <c r="U11" s="175"/>
      <c r="V11" s="175"/>
    </row>
    <row r="12" spans="2:22" ht="14.45" customHeight="1" x14ac:dyDescent="0.25">
      <c r="B12" s="70">
        <v>1</v>
      </c>
      <c r="C12" s="71" t="s">
        <v>51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51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33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33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39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39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53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53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38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38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34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34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54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54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60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41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41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60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36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36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35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35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37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55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55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37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66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66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52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65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40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52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67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67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65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40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140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140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141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141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73" t="s">
        <v>142</v>
      </c>
      <c r="C32" s="173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73" t="s">
        <v>142</v>
      </c>
      <c r="P32" s="173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73" t="s">
        <v>143</v>
      </c>
      <c r="C33" s="173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73" t="s">
        <v>143</v>
      </c>
      <c r="P33" s="173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74" t="s">
        <v>144</v>
      </c>
      <c r="C34" s="174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74" t="s">
        <v>144</v>
      </c>
      <c r="P34" s="174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47</v>
      </c>
      <c r="O35" s="90" t="s">
        <v>47</v>
      </c>
    </row>
    <row r="36" spans="2:23" x14ac:dyDescent="0.25">
      <c r="B36" s="91" t="s">
        <v>115</v>
      </c>
      <c r="O36" s="91" t="s">
        <v>115</v>
      </c>
    </row>
    <row r="38" spans="2:23" x14ac:dyDescent="0.25">
      <c r="W38" s="39"/>
    </row>
    <row r="39" spans="2:23" ht="15" customHeight="1" x14ac:dyDescent="0.25">
      <c r="O39" s="186" t="s">
        <v>145</v>
      </c>
      <c r="P39" s="186"/>
      <c r="Q39" s="186"/>
      <c r="R39" s="186"/>
      <c r="S39" s="186"/>
      <c r="T39" s="186"/>
      <c r="U39" s="186"/>
      <c r="V39" s="186"/>
    </row>
    <row r="40" spans="2:23" ht="15" customHeight="1" x14ac:dyDescent="0.25">
      <c r="B40" s="187" t="s">
        <v>146</v>
      </c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7"/>
      <c r="N40" s="38"/>
      <c r="O40" s="186"/>
      <c r="P40" s="186"/>
      <c r="Q40" s="186"/>
      <c r="R40" s="186"/>
      <c r="S40" s="186"/>
      <c r="T40" s="186"/>
      <c r="U40" s="186"/>
      <c r="V40" s="186"/>
    </row>
    <row r="41" spans="2:23" x14ac:dyDescent="0.25">
      <c r="B41" s="188" t="s">
        <v>147</v>
      </c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7"/>
      <c r="N41" s="38"/>
      <c r="O41" s="188" t="s">
        <v>148</v>
      </c>
      <c r="P41" s="188"/>
      <c r="Q41" s="188"/>
      <c r="R41" s="188"/>
      <c r="S41" s="188"/>
      <c r="T41" s="188"/>
      <c r="U41" s="188"/>
      <c r="V41" s="188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120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120</v>
      </c>
    </row>
    <row r="43" spans="2:23" ht="14.25" customHeight="1" x14ac:dyDescent="0.25">
      <c r="B43" s="179" t="s">
        <v>26</v>
      </c>
      <c r="C43" s="180" t="s">
        <v>28</v>
      </c>
      <c r="D43" s="181" t="s">
        <v>121</v>
      </c>
      <c r="E43" s="181"/>
      <c r="F43" s="181"/>
      <c r="G43" s="181"/>
      <c r="H43" s="181"/>
      <c r="I43" s="181"/>
      <c r="J43" s="185" t="s">
        <v>122</v>
      </c>
      <c r="K43" s="185"/>
      <c r="L43" s="185"/>
      <c r="M43" s="17"/>
      <c r="N43" s="17"/>
      <c r="O43" s="179" t="s">
        <v>26</v>
      </c>
      <c r="P43" s="180" t="s">
        <v>28</v>
      </c>
      <c r="Q43" s="181" t="s">
        <v>123</v>
      </c>
      <c r="R43" s="181"/>
      <c r="S43" s="181"/>
      <c r="T43" s="181"/>
      <c r="U43" s="181"/>
      <c r="V43" s="181"/>
    </row>
    <row r="44" spans="2:23" x14ac:dyDescent="0.25">
      <c r="B44" s="179"/>
      <c r="C44" s="180"/>
      <c r="D44" s="182" t="s">
        <v>124</v>
      </c>
      <c r="E44" s="182"/>
      <c r="F44" s="182"/>
      <c r="G44" s="182"/>
      <c r="H44" s="182"/>
      <c r="I44" s="182"/>
      <c r="J44" s="183" t="s">
        <v>125</v>
      </c>
      <c r="K44" s="183"/>
      <c r="L44" s="183"/>
      <c r="M44" s="17"/>
      <c r="N44" s="17"/>
      <c r="O44" s="179"/>
      <c r="P44" s="180"/>
      <c r="Q44" s="182" t="s">
        <v>126</v>
      </c>
      <c r="R44" s="182"/>
      <c r="S44" s="182"/>
      <c r="T44" s="182"/>
      <c r="U44" s="182"/>
      <c r="V44" s="182"/>
    </row>
    <row r="45" spans="2:23" ht="15" customHeight="1" x14ac:dyDescent="0.25">
      <c r="B45" s="179"/>
      <c r="C45" s="180"/>
      <c r="D45" s="184">
        <v>2023</v>
      </c>
      <c r="E45" s="184"/>
      <c r="F45" s="184">
        <v>2022</v>
      </c>
      <c r="G45" s="184"/>
      <c r="H45" s="176" t="s">
        <v>64</v>
      </c>
      <c r="I45" s="176" t="s">
        <v>127</v>
      </c>
      <c r="J45" s="176">
        <v>2022</v>
      </c>
      <c r="K45" s="176" t="s">
        <v>128</v>
      </c>
      <c r="L45" s="176" t="s">
        <v>129</v>
      </c>
      <c r="M45" s="17"/>
      <c r="N45" s="17"/>
      <c r="O45" s="179"/>
      <c r="P45" s="180"/>
      <c r="Q45" s="184">
        <v>2023</v>
      </c>
      <c r="R45" s="184"/>
      <c r="S45" s="184">
        <v>2022</v>
      </c>
      <c r="T45" s="184"/>
      <c r="U45" s="176" t="s">
        <v>64</v>
      </c>
      <c r="V45" s="176" t="s">
        <v>130</v>
      </c>
    </row>
    <row r="46" spans="2:23" ht="15" customHeight="1" x14ac:dyDescent="0.25">
      <c r="B46" s="177" t="s">
        <v>131</v>
      </c>
      <c r="C46" s="178" t="s">
        <v>28</v>
      </c>
      <c r="D46" s="184"/>
      <c r="E46" s="184"/>
      <c r="F46" s="184"/>
      <c r="G46" s="184"/>
      <c r="H46" s="176"/>
      <c r="I46" s="176"/>
      <c r="J46" s="176"/>
      <c r="K46" s="176"/>
      <c r="L46" s="176"/>
      <c r="M46" s="17"/>
      <c r="N46" s="17"/>
      <c r="O46" s="177" t="s">
        <v>131</v>
      </c>
      <c r="P46" s="178" t="s">
        <v>28</v>
      </c>
      <c r="Q46" s="184"/>
      <c r="R46" s="184"/>
      <c r="S46" s="184"/>
      <c r="T46" s="184"/>
      <c r="U46" s="176"/>
      <c r="V46" s="176"/>
    </row>
    <row r="47" spans="2:23" ht="15" customHeight="1" x14ac:dyDescent="0.25">
      <c r="B47" s="177"/>
      <c r="C47" s="178"/>
      <c r="D47" s="66" t="s">
        <v>30</v>
      </c>
      <c r="E47" s="67" t="s">
        <v>31</v>
      </c>
      <c r="F47" s="66" t="s">
        <v>30</v>
      </c>
      <c r="G47" s="67" t="s">
        <v>31</v>
      </c>
      <c r="H47" s="175" t="s">
        <v>133</v>
      </c>
      <c r="I47" s="175" t="s">
        <v>134</v>
      </c>
      <c r="J47" s="175" t="s">
        <v>30</v>
      </c>
      <c r="K47" s="175" t="s">
        <v>135</v>
      </c>
      <c r="L47" s="175" t="s">
        <v>136</v>
      </c>
      <c r="M47" s="17"/>
      <c r="N47" s="17"/>
      <c r="O47" s="177"/>
      <c r="P47" s="178"/>
      <c r="Q47" s="66" t="s">
        <v>30</v>
      </c>
      <c r="R47" s="67" t="s">
        <v>31</v>
      </c>
      <c r="S47" s="66" t="s">
        <v>30</v>
      </c>
      <c r="T47" s="67" t="s">
        <v>31</v>
      </c>
      <c r="U47" s="175" t="s">
        <v>133</v>
      </c>
      <c r="V47" s="175" t="s">
        <v>137</v>
      </c>
    </row>
    <row r="48" spans="2:23" ht="15" customHeight="1" x14ac:dyDescent="0.25">
      <c r="B48" s="177"/>
      <c r="C48" s="178"/>
      <c r="D48" s="68" t="s">
        <v>138</v>
      </c>
      <c r="E48" s="69" t="s">
        <v>139</v>
      </c>
      <c r="F48" s="68" t="s">
        <v>138</v>
      </c>
      <c r="G48" s="69" t="s">
        <v>139</v>
      </c>
      <c r="H48" s="175"/>
      <c r="I48" s="175"/>
      <c r="J48" s="175" t="s">
        <v>138</v>
      </c>
      <c r="K48" s="175"/>
      <c r="L48" s="175"/>
      <c r="M48" s="17"/>
      <c r="N48" s="17"/>
      <c r="O48" s="177"/>
      <c r="P48" s="178"/>
      <c r="Q48" s="68" t="s">
        <v>138</v>
      </c>
      <c r="R48" s="69" t="s">
        <v>139</v>
      </c>
      <c r="S48" s="68" t="s">
        <v>138</v>
      </c>
      <c r="T48" s="69" t="s">
        <v>139</v>
      </c>
      <c r="U48" s="175"/>
      <c r="V48" s="175"/>
    </row>
    <row r="49" spans="2:22" x14ac:dyDescent="0.25">
      <c r="B49" s="70">
        <v>1</v>
      </c>
      <c r="C49" s="71" t="s">
        <v>149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149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150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150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151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151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152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153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154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152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155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154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153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156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157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158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158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155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159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157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156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160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160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159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161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161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162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163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164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164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165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166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163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162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166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165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167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168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169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169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73" t="s">
        <v>142</v>
      </c>
      <c r="C69" s="173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73" t="s">
        <v>142</v>
      </c>
      <c r="P69" s="173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73" t="s">
        <v>143</v>
      </c>
      <c r="C70" s="173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73" t="s">
        <v>143</v>
      </c>
      <c r="P70" s="173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74" t="s">
        <v>144</v>
      </c>
      <c r="C71" s="174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74" t="s">
        <v>144</v>
      </c>
      <c r="P71" s="174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47</v>
      </c>
    </row>
    <row r="73" spans="2:22" ht="15" customHeight="1" x14ac:dyDescent="0.25">
      <c r="B73" s="91" t="s">
        <v>115</v>
      </c>
      <c r="O73" s="90" t="s">
        <v>47</v>
      </c>
    </row>
    <row r="74" spans="2:22" x14ac:dyDescent="0.25">
      <c r="O74" s="91" t="s">
        <v>115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L31">
    <cfRule type="cellIs" dxfId="53" priority="2" operator="equal">
      <formula>0</formula>
    </cfRule>
  </conditionalFormatting>
  <conditionalFormatting sqref="D49:L68">
    <cfRule type="cellIs" dxfId="52" priority="3" operator="equal">
      <formula>0</formula>
    </cfRule>
  </conditionalFormatting>
  <conditionalFormatting sqref="H12:H33">
    <cfRule type="cellIs" dxfId="51" priority="4" operator="lessThan">
      <formula>0</formula>
    </cfRule>
  </conditionalFormatting>
  <conditionalFormatting sqref="H49:H70">
    <cfRule type="cellIs" dxfId="50" priority="5" operator="lessThan">
      <formula>0</formula>
    </cfRule>
  </conditionalFormatting>
  <conditionalFormatting sqref="I12:I31 V49:V68">
    <cfRule type="cellIs" dxfId="49" priority="6" operator="lessThan">
      <formula>0</formula>
    </cfRule>
    <cfRule type="cellIs" dxfId="48" priority="8" operator="greaterThan">
      <formula>0</formula>
    </cfRule>
  </conditionalFormatting>
  <conditionalFormatting sqref="I49:I68">
    <cfRule type="cellIs" dxfId="47" priority="9" operator="lessThan">
      <formula>0</formula>
    </cfRule>
    <cfRule type="cellIs" dxfId="46" priority="11" operator="greaterThan">
      <formula>0</formula>
    </cfRule>
  </conditionalFormatting>
  <conditionalFormatting sqref="K12:L31">
    <cfRule type="cellIs" dxfId="45" priority="14" operator="lessThan">
      <formula>0</formula>
    </cfRule>
  </conditionalFormatting>
  <conditionalFormatting sqref="K49:L68">
    <cfRule type="cellIs" dxfId="44" priority="15" operator="lessThan">
      <formula>0</formula>
    </cfRule>
  </conditionalFormatting>
  <conditionalFormatting sqref="L12:L31">
    <cfRule type="cellIs" dxfId="43" priority="17" operator="greaterThan">
      <formula>0</formula>
    </cfRule>
  </conditionalFormatting>
  <conditionalFormatting sqref="L49:L68">
    <cfRule type="cellIs" dxfId="42" priority="19" operator="greaterThan">
      <formula>0</formula>
    </cfRule>
  </conditionalFormatting>
  <conditionalFormatting sqref="Q12:V31">
    <cfRule type="cellIs" dxfId="41" priority="20" operator="equal">
      <formula>0</formula>
    </cfRule>
  </conditionalFormatting>
  <conditionalFormatting sqref="Q49:V68">
    <cfRule type="cellIs" dxfId="40" priority="7" operator="equal">
      <formula>0</formula>
    </cfRule>
  </conditionalFormatting>
  <conditionalFormatting sqref="U12:U33">
    <cfRule type="cellIs" dxfId="39" priority="22" operator="lessThan">
      <formula>0</formula>
    </cfRule>
  </conditionalFormatting>
  <conditionalFormatting sqref="U49:U70">
    <cfRule type="cellIs" dxfId="38" priority="23" operator="lessThan">
      <formula>0</formula>
    </cfRule>
  </conditionalFormatting>
  <conditionalFormatting sqref="V12:V31">
    <cfRule type="cellIs" dxfId="37" priority="24" operator="lessThan">
      <formula>0</formula>
    </cfRule>
    <cfRule type="cellIs" dxfId="36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73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86" t="s">
        <v>170</v>
      </c>
      <c r="P2" s="186"/>
      <c r="Q2" s="186"/>
      <c r="R2" s="186"/>
      <c r="S2" s="186"/>
      <c r="T2" s="186"/>
      <c r="U2" s="186"/>
      <c r="V2" s="186"/>
    </row>
    <row r="3" spans="2:22" ht="14.45" customHeight="1" x14ac:dyDescent="0.25">
      <c r="B3" s="187" t="s">
        <v>171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7"/>
      <c r="N3" s="38"/>
      <c r="O3" s="186"/>
      <c r="P3" s="186"/>
      <c r="Q3" s="186"/>
      <c r="R3" s="186"/>
      <c r="S3" s="186"/>
      <c r="T3" s="186"/>
      <c r="U3" s="186"/>
      <c r="V3" s="186"/>
    </row>
    <row r="4" spans="2:22" ht="14.45" customHeight="1" x14ac:dyDescent="0.25">
      <c r="B4" s="188" t="s">
        <v>172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7"/>
      <c r="N4" s="38"/>
      <c r="O4" s="188" t="s">
        <v>173</v>
      </c>
      <c r="P4" s="188"/>
      <c r="Q4" s="188"/>
      <c r="R4" s="188"/>
      <c r="S4" s="188"/>
      <c r="T4" s="188"/>
      <c r="U4" s="188"/>
      <c r="V4" s="188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120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120</v>
      </c>
    </row>
    <row r="6" spans="2:22" ht="14.45" customHeight="1" x14ac:dyDescent="0.25">
      <c r="B6" s="179" t="s">
        <v>26</v>
      </c>
      <c r="C6" s="180" t="s">
        <v>27</v>
      </c>
      <c r="D6" s="181" t="s">
        <v>121</v>
      </c>
      <c r="E6" s="181"/>
      <c r="F6" s="181"/>
      <c r="G6" s="181"/>
      <c r="H6" s="181"/>
      <c r="I6" s="181"/>
      <c r="J6" s="185" t="s">
        <v>122</v>
      </c>
      <c r="K6" s="185"/>
      <c r="L6" s="185"/>
      <c r="M6" s="17"/>
      <c r="N6" s="17"/>
      <c r="O6" s="179" t="s">
        <v>26</v>
      </c>
      <c r="P6" s="180" t="s">
        <v>27</v>
      </c>
      <c r="Q6" s="181" t="s">
        <v>123</v>
      </c>
      <c r="R6" s="181"/>
      <c r="S6" s="181"/>
      <c r="T6" s="181"/>
      <c r="U6" s="181"/>
      <c r="V6" s="181"/>
    </row>
    <row r="7" spans="2:22" ht="14.45" customHeight="1" x14ac:dyDescent="0.25">
      <c r="B7" s="179"/>
      <c r="C7" s="180"/>
      <c r="D7" s="182" t="s">
        <v>124</v>
      </c>
      <c r="E7" s="182"/>
      <c r="F7" s="182"/>
      <c r="G7" s="182"/>
      <c r="H7" s="182"/>
      <c r="I7" s="182"/>
      <c r="J7" s="183" t="s">
        <v>125</v>
      </c>
      <c r="K7" s="183"/>
      <c r="L7" s="183"/>
      <c r="M7" s="17"/>
      <c r="N7" s="17"/>
      <c r="O7" s="179"/>
      <c r="P7" s="180"/>
      <c r="Q7" s="182" t="s">
        <v>126</v>
      </c>
      <c r="R7" s="182"/>
      <c r="S7" s="182"/>
      <c r="T7" s="182"/>
      <c r="U7" s="182"/>
      <c r="V7" s="182"/>
    </row>
    <row r="8" spans="2:22" ht="14.45" customHeight="1" x14ac:dyDescent="0.25">
      <c r="B8" s="179"/>
      <c r="C8" s="180"/>
      <c r="D8" s="184">
        <v>2023</v>
      </c>
      <c r="E8" s="184"/>
      <c r="F8" s="184">
        <v>2022</v>
      </c>
      <c r="G8" s="184"/>
      <c r="H8" s="176" t="s">
        <v>64</v>
      </c>
      <c r="I8" s="176" t="s">
        <v>127</v>
      </c>
      <c r="J8" s="176">
        <v>2022</v>
      </c>
      <c r="K8" s="176" t="s">
        <v>128</v>
      </c>
      <c r="L8" s="176" t="s">
        <v>129</v>
      </c>
      <c r="M8" s="17"/>
      <c r="N8" s="17"/>
      <c r="O8" s="179"/>
      <c r="P8" s="180"/>
      <c r="Q8" s="184">
        <v>2023</v>
      </c>
      <c r="R8" s="184"/>
      <c r="S8" s="184">
        <v>2022</v>
      </c>
      <c r="T8" s="184"/>
      <c r="U8" s="176" t="s">
        <v>64</v>
      </c>
      <c r="V8" s="176" t="s">
        <v>130</v>
      </c>
    </row>
    <row r="9" spans="2:22" ht="14.45" customHeight="1" x14ac:dyDescent="0.25">
      <c r="B9" s="177" t="s">
        <v>131</v>
      </c>
      <c r="C9" s="178" t="s">
        <v>132</v>
      </c>
      <c r="D9" s="184"/>
      <c r="E9" s="184"/>
      <c r="F9" s="184"/>
      <c r="G9" s="184"/>
      <c r="H9" s="176"/>
      <c r="I9" s="176"/>
      <c r="J9" s="176"/>
      <c r="K9" s="176"/>
      <c r="L9" s="176"/>
      <c r="M9" s="17"/>
      <c r="N9" s="17"/>
      <c r="O9" s="177" t="s">
        <v>131</v>
      </c>
      <c r="P9" s="178" t="s">
        <v>132</v>
      </c>
      <c r="Q9" s="184"/>
      <c r="R9" s="184"/>
      <c r="S9" s="184"/>
      <c r="T9" s="184"/>
      <c r="U9" s="176"/>
      <c r="V9" s="176"/>
    </row>
    <row r="10" spans="2:22" ht="14.45" customHeight="1" x14ac:dyDescent="0.25">
      <c r="B10" s="177"/>
      <c r="C10" s="178"/>
      <c r="D10" s="66" t="s">
        <v>30</v>
      </c>
      <c r="E10" s="67" t="s">
        <v>31</v>
      </c>
      <c r="F10" s="66" t="s">
        <v>30</v>
      </c>
      <c r="G10" s="67" t="s">
        <v>31</v>
      </c>
      <c r="H10" s="175" t="s">
        <v>133</v>
      </c>
      <c r="I10" s="175" t="s">
        <v>134</v>
      </c>
      <c r="J10" s="175" t="s">
        <v>30</v>
      </c>
      <c r="K10" s="175" t="s">
        <v>135</v>
      </c>
      <c r="L10" s="175" t="s">
        <v>136</v>
      </c>
      <c r="M10" s="17"/>
      <c r="N10" s="17"/>
      <c r="O10" s="177"/>
      <c r="P10" s="178"/>
      <c r="Q10" s="66" t="s">
        <v>30</v>
      </c>
      <c r="R10" s="67" t="s">
        <v>31</v>
      </c>
      <c r="S10" s="66" t="s">
        <v>30</v>
      </c>
      <c r="T10" s="67" t="s">
        <v>31</v>
      </c>
      <c r="U10" s="175" t="s">
        <v>133</v>
      </c>
      <c r="V10" s="175" t="s">
        <v>137</v>
      </c>
    </row>
    <row r="11" spans="2:22" ht="14.45" customHeight="1" x14ac:dyDescent="0.25">
      <c r="B11" s="177"/>
      <c r="C11" s="178"/>
      <c r="D11" s="68" t="s">
        <v>138</v>
      </c>
      <c r="E11" s="69" t="s">
        <v>139</v>
      </c>
      <c r="F11" s="68" t="s">
        <v>138</v>
      </c>
      <c r="G11" s="69" t="s">
        <v>139</v>
      </c>
      <c r="H11" s="175"/>
      <c r="I11" s="175"/>
      <c r="J11" s="175" t="s">
        <v>138</v>
      </c>
      <c r="K11" s="175"/>
      <c r="L11" s="175"/>
      <c r="M11" s="17"/>
      <c r="N11" s="17"/>
      <c r="O11" s="177"/>
      <c r="P11" s="178"/>
      <c r="Q11" s="68" t="s">
        <v>138</v>
      </c>
      <c r="R11" s="69" t="s">
        <v>139</v>
      </c>
      <c r="S11" s="68" t="s">
        <v>138</v>
      </c>
      <c r="T11" s="69" t="s">
        <v>139</v>
      </c>
      <c r="U11" s="175"/>
      <c r="V11" s="175"/>
    </row>
    <row r="12" spans="2:22" ht="14.45" customHeight="1" x14ac:dyDescent="0.25">
      <c r="B12" s="70">
        <v>1</v>
      </c>
      <c r="C12" s="71" t="s">
        <v>51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51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39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39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34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34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33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36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36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33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37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37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53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53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38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35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52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38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65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65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35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41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66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52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62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62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41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66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55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55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60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174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174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60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67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67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61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140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40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175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73" t="s">
        <v>142</v>
      </c>
      <c r="C32" s="173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73" t="s">
        <v>142</v>
      </c>
      <c r="P32" s="173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73" t="s">
        <v>143</v>
      </c>
      <c r="C33" s="173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73" t="s">
        <v>143</v>
      </c>
      <c r="P33" s="173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74" t="s">
        <v>144</v>
      </c>
      <c r="C34" s="174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74" t="s">
        <v>144</v>
      </c>
      <c r="P34" s="174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47</v>
      </c>
      <c r="O35" s="90" t="s">
        <v>47</v>
      </c>
    </row>
    <row r="36" spans="2:22" x14ac:dyDescent="0.25">
      <c r="B36" s="91" t="s">
        <v>115</v>
      </c>
      <c r="O36" s="91" t="s">
        <v>115</v>
      </c>
    </row>
    <row r="39" spans="2:22" ht="15" customHeight="1" x14ac:dyDescent="0.25">
      <c r="O39" s="186" t="s">
        <v>176</v>
      </c>
      <c r="P39" s="186"/>
      <c r="Q39" s="186"/>
      <c r="R39" s="186"/>
      <c r="S39" s="186"/>
      <c r="T39" s="186"/>
      <c r="U39" s="186"/>
      <c r="V39" s="186"/>
    </row>
    <row r="40" spans="2:22" ht="15" customHeight="1" x14ac:dyDescent="0.25">
      <c r="B40" s="187" t="s">
        <v>177</v>
      </c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7"/>
      <c r="N40" s="38"/>
      <c r="O40" s="186"/>
      <c r="P40" s="186"/>
      <c r="Q40" s="186"/>
      <c r="R40" s="186"/>
      <c r="S40" s="186"/>
      <c r="T40" s="186"/>
      <c r="U40" s="186"/>
      <c r="V40" s="186"/>
    </row>
    <row r="41" spans="2:22" x14ac:dyDescent="0.25">
      <c r="B41" s="188" t="s">
        <v>178</v>
      </c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7"/>
      <c r="N41" s="38"/>
      <c r="O41" s="188" t="s">
        <v>148</v>
      </c>
      <c r="P41" s="188"/>
      <c r="Q41" s="188"/>
      <c r="R41" s="188"/>
      <c r="S41" s="188"/>
      <c r="T41" s="188"/>
      <c r="U41" s="188"/>
      <c r="V41" s="188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120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120</v>
      </c>
    </row>
    <row r="43" spans="2:22" ht="15" customHeight="1" x14ac:dyDescent="0.25">
      <c r="B43" s="179" t="s">
        <v>26</v>
      </c>
      <c r="C43" s="180" t="s">
        <v>28</v>
      </c>
      <c r="D43" s="181" t="s">
        <v>121</v>
      </c>
      <c r="E43" s="181"/>
      <c r="F43" s="181"/>
      <c r="G43" s="181"/>
      <c r="H43" s="181"/>
      <c r="I43" s="181"/>
      <c r="J43" s="185" t="s">
        <v>122</v>
      </c>
      <c r="K43" s="185"/>
      <c r="L43" s="185"/>
      <c r="M43" s="17"/>
      <c r="N43" s="17"/>
      <c r="O43" s="179" t="s">
        <v>26</v>
      </c>
      <c r="P43" s="180" t="s">
        <v>28</v>
      </c>
      <c r="Q43" s="181" t="s">
        <v>123</v>
      </c>
      <c r="R43" s="181"/>
      <c r="S43" s="181"/>
      <c r="T43" s="181"/>
      <c r="U43" s="181"/>
      <c r="V43" s="181"/>
    </row>
    <row r="44" spans="2:22" ht="15" customHeight="1" x14ac:dyDescent="0.25">
      <c r="B44" s="179"/>
      <c r="C44" s="180"/>
      <c r="D44" s="182" t="s">
        <v>124</v>
      </c>
      <c r="E44" s="182"/>
      <c r="F44" s="182"/>
      <c r="G44" s="182"/>
      <c r="H44" s="182"/>
      <c r="I44" s="182"/>
      <c r="J44" s="183" t="s">
        <v>125</v>
      </c>
      <c r="K44" s="183"/>
      <c r="L44" s="183"/>
      <c r="M44" s="17"/>
      <c r="N44" s="17"/>
      <c r="O44" s="179"/>
      <c r="P44" s="180"/>
      <c r="Q44" s="182" t="s">
        <v>126</v>
      </c>
      <c r="R44" s="182"/>
      <c r="S44" s="182"/>
      <c r="T44" s="182"/>
      <c r="U44" s="182"/>
      <c r="V44" s="182"/>
    </row>
    <row r="45" spans="2:22" ht="15" customHeight="1" x14ac:dyDescent="0.25">
      <c r="B45" s="179"/>
      <c r="C45" s="180"/>
      <c r="D45" s="184">
        <v>2023</v>
      </c>
      <c r="E45" s="184"/>
      <c r="F45" s="184">
        <v>2022</v>
      </c>
      <c r="G45" s="184"/>
      <c r="H45" s="176" t="s">
        <v>64</v>
      </c>
      <c r="I45" s="176" t="s">
        <v>127</v>
      </c>
      <c r="J45" s="176">
        <v>2022</v>
      </c>
      <c r="K45" s="176" t="s">
        <v>128</v>
      </c>
      <c r="L45" s="176" t="s">
        <v>129</v>
      </c>
      <c r="M45" s="17"/>
      <c r="N45" s="17"/>
      <c r="O45" s="179"/>
      <c r="P45" s="180"/>
      <c r="Q45" s="184">
        <v>2023</v>
      </c>
      <c r="R45" s="184"/>
      <c r="S45" s="184">
        <v>2022</v>
      </c>
      <c r="T45" s="184"/>
      <c r="U45" s="176" t="s">
        <v>64</v>
      </c>
      <c r="V45" s="176" t="s">
        <v>130</v>
      </c>
    </row>
    <row r="46" spans="2:22" ht="15" customHeight="1" x14ac:dyDescent="0.25">
      <c r="B46" s="177" t="s">
        <v>131</v>
      </c>
      <c r="C46" s="178" t="s">
        <v>28</v>
      </c>
      <c r="D46" s="184"/>
      <c r="E46" s="184"/>
      <c r="F46" s="184"/>
      <c r="G46" s="184"/>
      <c r="H46" s="176"/>
      <c r="I46" s="176"/>
      <c r="J46" s="176"/>
      <c r="K46" s="176"/>
      <c r="L46" s="176"/>
      <c r="M46" s="17"/>
      <c r="N46" s="17"/>
      <c r="O46" s="177" t="s">
        <v>131</v>
      </c>
      <c r="P46" s="178" t="s">
        <v>28</v>
      </c>
      <c r="Q46" s="184"/>
      <c r="R46" s="184"/>
      <c r="S46" s="184"/>
      <c r="T46" s="184"/>
      <c r="U46" s="176"/>
      <c r="V46" s="176"/>
    </row>
    <row r="47" spans="2:22" ht="15" customHeight="1" x14ac:dyDescent="0.25">
      <c r="B47" s="177"/>
      <c r="C47" s="178"/>
      <c r="D47" s="66" t="s">
        <v>30</v>
      </c>
      <c r="E47" s="67" t="s">
        <v>31</v>
      </c>
      <c r="F47" s="66" t="s">
        <v>30</v>
      </c>
      <c r="G47" s="67" t="s">
        <v>31</v>
      </c>
      <c r="H47" s="175" t="s">
        <v>133</v>
      </c>
      <c r="I47" s="175" t="s">
        <v>134</v>
      </c>
      <c r="J47" s="175" t="s">
        <v>30</v>
      </c>
      <c r="K47" s="175" t="s">
        <v>135</v>
      </c>
      <c r="L47" s="175" t="s">
        <v>136</v>
      </c>
      <c r="M47" s="17"/>
      <c r="N47" s="17"/>
      <c r="O47" s="177"/>
      <c r="P47" s="178"/>
      <c r="Q47" s="66" t="s">
        <v>30</v>
      </c>
      <c r="R47" s="67" t="s">
        <v>31</v>
      </c>
      <c r="S47" s="66" t="s">
        <v>30</v>
      </c>
      <c r="T47" s="67" t="s">
        <v>31</v>
      </c>
      <c r="U47" s="175" t="s">
        <v>133</v>
      </c>
      <c r="V47" s="175" t="s">
        <v>137</v>
      </c>
    </row>
    <row r="48" spans="2:22" ht="15" customHeight="1" x14ac:dyDescent="0.25">
      <c r="B48" s="177"/>
      <c r="C48" s="178"/>
      <c r="D48" s="68" t="s">
        <v>138</v>
      </c>
      <c r="E48" s="69" t="s">
        <v>139</v>
      </c>
      <c r="F48" s="68" t="s">
        <v>138</v>
      </c>
      <c r="G48" s="69" t="s">
        <v>139</v>
      </c>
      <c r="H48" s="175"/>
      <c r="I48" s="175"/>
      <c r="J48" s="175" t="s">
        <v>138</v>
      </c>
      <c r="K48" s="175"/>
      <c r="L48" s="175"/>
      <c r="M48" s="17"/>
      <c r="N48" s="17"/>
      <c r="O48" s="177"/>
      <c r="P48" s="178"/>
      <c r="Q48" s="68" t="s">
        <v>138</v>
      </c>
      <c r="R48" s="69" t="s">
        <v>139</v>
      </c>
      <c r="S48" s="68" t="s">
        <v>138</v>
      </c>
      <c r="T48" s="69" t="s">
        <v>139</v>
      </c>
      <c r="U48" s="175"/>
      <c r="V48" s="175"/>
    </row>
    <row r="49" spans="2:22" x14ac:dyDescent="0.25">
      <c r="B49" s="70">
        <v>1</v>
      </c>
      <c r="C49" s="71" t="s">
        <v>150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168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168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150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179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149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149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179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151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151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180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180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181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160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157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181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152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182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182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163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183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183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160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152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154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158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153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157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163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153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184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154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185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156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156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184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158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186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187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188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73" t="s">
        <v>142</v>
      </c>
      <c r="C69" s="173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73" t="s">
        <v>142</v>
      </c>
      <c r="P69" s="173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73" t="s">
        <v>143</v>
      </c>
      <c r="C70" s="173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73" t="s">
        <v>143</v>
      </c>
      <c r="P70" s="173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74" t="s">
        <v>144</v>
      </c>
      <c r="C71" s="174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74" t="s">
        <v>144</v>
      </c>
      <c r="P71" s="174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47</v>
      </c>
      <c r="O72" s="90" t="s">
        <v>47</v>
      </c>
    </row>
    <row r="73" spans="2:22" x14ac:dyDescent="0.25">
      <c r="B73" s="91" t="s">
        <v>115</v>
      </c>
      <c r="O73" s="91" t="s">
        <v>115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L31">
    <cfRule type="cellIs" dxfId="35" priority="2" operator="equal">
      <formula>0</formula>
    </cfRule>
  </conditionalFormatting>
  <conditionalFormatting sqref="D49:L68">
    <cfRule type="cellIs" dxfId="34" priority="3" operator="equal">
      <formula>0</formula>
    </cfRule>
  </conditionalFormatting>
  <conditionalFormatting sqref="H12:H33">
    <cfRule type="cellIs" dxfId="33" priority="4" operator="lessThan">
      <formula>0</formula>
    </cfRule>
  </conditionalFormatting>
  <conditionalFormatting sqref="H49:H70">
    <cfRule type="cellIs" dxfId="32" priority="5" operator="lessThan">
      <formula>0</formula>
    </cfRule>
  </conditionalFormatting>
  <conditionalFormatting sqref="I12:I31">
    <cfRule type="cellIs" dxfId="31" priority="6" operator="lessThan">
      <formula>0</formula>
    </cfRule>
    <cfRule type="cellIs" dxfId="30" priority="8" operator="greaterThan">
      <formula>0</formula>
    </cfRule>
  </conditionalFormatting>
  <conditionalFormatting sqref="I49:I68">
    <cfRule type="cellIs" dxfId="29" priority="9" operator="lessThan">
      <formula>0</formula>
    </cfRule>
    <cfRule type="cellIs" dxfId="28" priority="11" operator="greaterThan">
      <formula>0</formula>
    </cfRule>
  </conditionalFormatting>
  <conditionalFormatting sqref="K12:L31">
    <cfRule type="cellIs" dxfId="27" priority="14" operator="lessThan">
      <formula>0</formula>
    </cfRule>
  </conditionalFormatting>
  <conditionalFormatting sqref="K49:L68">
    <cfRule type="cellIs" dxfId="26" priority="15" operator="lessThan">
      <formula>0</formula>
    </cfRule>
  </conditionalFormatting>
  <conditionalFormatting sqref="L12:L31">
    <cfRule type="cellIs" dxfId="25" priority="17" operator="greaterThan">
      <formula>0</formula>
    </cfRule>
  </conditionalFormatting>
  <conditionalFormatting sqref="L49:L68">
    <cfRule type="cellIs" dxfId="24" priority="19" operator="greaterThan">
      <formula>0</formula>
    </cfRule>
  </conditionalFormatting>
  <conditionalFormatting sqref="Q12:V31">
    <cfRule type="cellIs" dxfId="23" priority="20" operator="equal">
      <formula>0</formula>
    </cfRule>
  </conditionalFormatting>
  <conditionalFormatting sqref="Q49:V68">
    <cfRule type="cellIs" dxfId="22" priority="21" operator="equal">
      <formula>0</formula>
    </cfRule>
  </conditionalFormatting>
  <conditionalFormatting sqref="U12:U33">
    <cfRule type="cellIs" dxfId="21" priority="22" operator="lessThan">
      <formula>0</formula>
    </cfRule>
  </conditionalFormatting>
  <conditionalFormatting sqref="U49:U70">
    <cfRule type="cellIs" dxfId="20" priority="23" operator="lessThan">
      <formula>0</formula>
    </cfRule>
  </conditionalFormatting>
  <conditionalFormatting sqref="V12:V31">
    <cfRule type="cellIs" dxfId="19" priority="24" operator="lessThan">
      <formula>0</formula>
    </cfRule>
    <cfRule type="cellIs" dxfId="18" priority="26" operator="greaterThan">
      <formula>0</formula>
    </cfRule>
  </conditionalFormatting>
  <conditionalFormatting sqref="V49:V68">
    <cfRule type="cellIs" dxfId="17" priority="27" operator="lessThan">
      <formula>0</formula>
    </cfRule>
    <cfRule type="cellIs" dxfId="16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73</v>
      </c>
      <c r="D1" s="6"/>
      <c r="O1" s="62">
        <v>44987</v>
      </c>
    </row>
    <row r="2" spans="2:15" ht="14.45" customHeight="1" x14ac:dyDescent="0.25">
      <c r="B2" s="187" t="s">
        <v>189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2:15" ht="14.45" customHeight="1" x14ac:dyDescent="0.25">
      <c r="B3" s="188" t="s">
        <v>190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120</v>
      </c>
    </row>
    <row r="5" spans="2:15" ht="14.45" customHeight="1" x14ac:dyDescent="0.25">
      <c r="B5" s="179" t="s">
        <v>26</v>
      </c>
      <c r="C5" s="180" t="s">
        <v>27</v>
      </c>
      <c r="D5" s="190" t="s">
        <v>121</v>
      </c>
      <c r="E5" s="190"/>
      <c r="F5" s="190"/>
      <c r="G5" s="190"/>
      <c r="H5" s="190"/>
      <c r="I5" s="191" t="s">
        <v>122</v>
      </c>
      <c r="J5" s="191"/>
      <c r="K5" s="192" t="s">
        <v>191</v>
      </c>
      <c r="L5" s="192"/>
      <c r="M5" s="192"/>
      <c r="N5" s="192"/>
      <c r="O5" s="192"/>
    </row>
    <row r="6" spans="2:15" ht="14.45" customHeight="1" x14ac:dyDescent="0.25">
      <c r="B6" s="179"/>
      <c r="C6" s="180"/>
      <c r="D6" s="193" t="s">
        <v>124</v>
      </c>
      <c r="E6" s="193"/>
      <c r="F6" s="193"/>
      <c r="G6" s="193"/>
      <c r="H6" s="193"/>
      <c r="I6" s="194" t="s">
        <v>125</v>
      </c>
      <c r="J6" s="194"/>
      <c r="K6" s="195" t="s">
        <v>126</v>
      </c>
      <c r="L6" s="195"/>
      <c r="M6" s="195"/>
      <c r="N6" s="195"/>
      <c r="O6" s="195"/>
    </row>
    <row r="7" spans="2:15" ht="14.45" customHeight="1" x14ac:dyDescent="0.25">
      <c r="B7" s="179"/>
      <c r="C7" s="180"/>
      <c r="D7" s="184">
        <v>2023</v>
      </c>
      <c r="E7" s="184"/>
      <c r="F7" s="184">
        <v>2022</v>
      </c>
      <c r="G7" s="184"/>
      <c r="H7" s="176" t="s">
        <v>64</v>
      </c>
      <c r="I7" s="184">
        <v>2022</v>
      </c>
      <c r="J7" s="184" t="s">
        <v>128</v>
      </c>
      <c r="K7" s="184">
        <v>2023</v>
      </c>
      <c r="L7" s="184"/>
      <c r="M7" s="184">
        <v>2022</v>
      </c>
      <c r="N7" s="184"/>
      <c r="O7" s="176" t="s">
        <v>64</v>
      </c>
    </row>
    <row r="8" spans="2:15" ht="14.45" customHeight="1" x14ac:dyDescent="0.25">
      <c r="B8" s="177" t="s">
        <v>131</v>
      </c>
      <c r="C8" s="178" t="s">
        <v>132</v>
      </c>
      <c r="D8" s="184"/>
      <c r="E8" s="184"/>
      <c r="F8" s="184"/>
      <c r="G8" s="184"/>
      <c r="H8" s="176"/>
      <c r="I8" s="184"/>
      <c r="J8" s="184"/>
      <c r="K8" s="184"/>
      <c r="L8" s="184"/>
      <c r="M8" s="184"/>
      <c r="N8" s="184"/>
      <c r="O8" s="176"/>
    </row>
    <row r="9" spans="2:15" ht="14.45" customHeight="1" x14ac:dyDescent="0.25">
      <c r="B9" s="177"/>
      <c r="C9" s="178"/>
      <c r="D9" s="66" t="s">
        <v>30</v>
      </c>
      <c r="E9" s="67" t="s">
        <v>31</v>
      </c>
      <c r="F9" s="66" t="s">
        <v>30</v>
      </c>
      <c r="G9" s="67" t="s">
        <v>31</v>
      </c>
      <c r="H9" s="175" t="s">
        <v>133</v>
      </c>
      <c r="I9" s="93" t="s">
        <v>30</v>
      </c>
      <c r="J9" s="189" t="s">
        <v>135</v>
      </c>
      <c r="K9" s="66" t="s">
        <v>30</v>
      </c>
      <c r="L9" s="67" t="s">
        <v>31</v>
      </c>
      <c r="M9" s="66" t="s">
        <v>30</v>
      </c>
      <c r="N9" s="67" t="s">
        <v>31</v>
      </c>
      <c r="O9" s="175" t="s">
        <v>133</v>
      </c>
    </row>
    <row r="10" spans="2:15" ht="14.45" customHeight="1" x14ac:dyDescent="0.25">
      <c r="B10" s="177"/>
      <c r="C10" s="178"/>
      <c r="D10" s="68" t="s">
        <v>138</v>
      </c>
      <c r="E10" s="69" t="s">
        <v>139</v>
      </c>
      <c r="F10" s="68" t="s">
        <v>138</v>
      </c>
      <c r="G10" s="69" t="s">
        <v>139</v>
      </c>
      <c r="H10" s="175"/>
      <c r="I10" s="94" t="s">
        <v>138</v>
      </c>
      <c r="J10" s="189"/>
      <c r="K10" s="68" t="s">
        <v>138</v>
      </c>
      <c r="L10" s="69" t="s">
        <v>139</v>
      </c>
      <c r="M10" s="68" t="s">
        <v>138</v>
      </c>
      <c r="N10" s="69" t="s">
        <v>139</v>
      </c>
      <c r="O10" s="175"/>
    </row>
    <row r="11" spans="2:15" ht="14.45" customHeight="1" x14ac:dyDescent="0.25">
      <c r="B11" s="70">
        <v>1</v>
      </c>
      <c r="C11" s="71" t="s">
        <v>41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67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65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35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192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51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34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66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62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174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193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54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194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39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195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73" t="s">
        <v>196</v>
      </c>
      <c r="C26" s="173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73" t="s">
        <v>143</v>
      </c>
      <c r="C27" s="173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74" t="s">
        <v>197</v>
      </c>
      <c r="C28" s="174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47</v>
      </c>
      <c r="C29" s="38"/>
    </row>
    <row r="30" spans="2:23" x14ac:dyDescent="0.25">
      <c r="B30" s="95" t="s">
        <v>115</v>
      </c>
    </row>
    <row r="31" spans="2:23" x14ac:dyDescent="0.25">
      <c r="B31" s="96"/>
    </row>
    <row r="32" spans="2:23" ht="15" customHeight="1" x14ac:dyDescent="0.25">
      <c r="B32" s="187" t="s">
        <v>198</v>
      </c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38"/>
      <c r="P32" s="187" t="s">
        <v>199</v>
      </c>
      <c r="Q32" s="187"/>
      <c r="R32" s="187"/>
      <c r="S32" s="187"/>
      <c r="T32" s="187"/>
      <c r="U32" s="187"/>
      <c r="V32" s="187"/>
      <c r="W32" s="187"/>
    </row>
    <row r="33" spans="2:23" ht="15" customHeight="1" x14ac:dyDescent="0.25">
      <c r="B33" s="188" t="s">
        <v>200</v>
      </c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38"/>
      <c r="P33" s="188" t="s">
        <v>201</v>
      </c>
      <c r="Q33" s="188"/>
      <c r="R33" s="188"/>
      <c r="S33" s="188"/>
      <c r="T33" s="188"/>
      <c r="U33" s="188"/>
      <c r="V33" s="188"/>
      <c r="W33" s="188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120</v>
      </c>
      <c r="P34" s="16"/>
      <c r="Q34" s="16"/>
      <c r="R34" s="16"/>
      <c r="S34" s="16"/>
      <c r="T34" s="16"/>
      <c r="U34" s="16"/>
      <c r="V34" s="16"/>
      <c r="W34" s="64" t="s">
        <v>120</v>
      </c>
    </row>
    <row r="35" spans="2:23" ht="14.25" customHeight="1" x14ac:dyDescent="0.25">
      <c r="B35" s="179" t="s">
        <v>26</v>
      </c>
      <c r="C35" s="180" t="s">
        <v>28</v>
      </c>
      <c r="D35" s="181" t="s">
        <v>121</v>
      </c>
      <c r="E35" s="181"/>
      <c r="F35" s="181"/>
      <c r="G35" s="181"/>
      <c r="H35" s="181"/>
      <c r="I35" s="181"/>
      <c r="J35" s="185" t="s">
        <v>122</v>
      </c>
      <c r="K35" s="185"/>
      <c r="L35" s="185"/>
      <c r="P35" s="179" t="s">
        <v>26</v>
      </c>
      <c r="Q35" s="180" t="s">
        <v>28</v>
      </c>
      <c r="R35" s="181" t="s">
        <v>123</v>
      </c>
      <c r="S35" s="181"/>
      <c r="T35" s="181"/>
      <c r="U35" s="181"/>
      <c r="V35" s="181"/>
      <c r="W35" s="181"/>
    </row>
    <row r="36" spans="2:23" ht="15" customHeight="1" x14ac:dyDescent="0.25">
      <c r="B36" s="179"/>
      <c r="C36" s="180"/>
      <c r="D36" s="182" t="s">
        <v>124</v>
      </c>
      <c r="E36" s="182"/>
      <c r="F36" s="182"/>
      <c r="G36" s="182"/>
      <c r="H36" s="182"/>
      <c r="I36" s="182"/>
      <c r="J36" s="183" t="s">
        <v>125</v>
      </c>
      <c r="K36" s="183"/>
      <c r="L36" s="183"/>
      <c r="P36" s="179"/>
      <c r="Q36" s="180"/>
      <c r="R36" s="182" t="s">
        <v>126</v>
      </c>
      <c r="S36" s="182"/>
      <c r="T36" s="182"/>
      <c r="U36" s="182"/>
      <c r="V36" s="182"/>
      <c r="W36" s="182"/>
    </row>
    <row r="37" spans="2:23" ht="15" customHeight="1" x14ac:dyDescent="0.25">
      <c r="B37" s="179"/>
      <c r="C37" s="180"/>
      <c r="D37" s="184">
        <v>2023</v>
      </c>
      <c r="E37" s="184"/>
      <c r="F37" s="184">
        <v>2022</v>
      </c>
      <c r="G37" s="184"/>
      <c r="H37" s="176" t="s">
        <v>64</v>
      </c>
      <c r="I37" s="176" t="s">
        <v>127</v>
      </c>
      <c r="J37" s="176">
        <v>2022</v>
      </c>
      <c r="K37" s="176" t="s">
        <v>128</v>
      </c>
      <c r="L37" s="176" t="s">
        <v>129</v>
      </c>
      <c r="P37" s="179"/>
      <c r="Q37" s="180"/>
      <c r="R37" s="184">
        <v>2023</v>
      </c>
      <c r="S37" s="184"/>
      <c r="T37" s="184">
        <v>2022</v>
      </c>
      <c r="U37" s="184"/>
      <c r="V37" s="176" t="s">
        <v>64</v>
      </c>
      <c r="W37" s="176" t="s">
        <v>130</v>
      </c>
    </row>
    <row r="38" spans="2:23" ht="14.45" customHeight="1" x14ac:dyDescent="0.25">
      <c r="B38" s="177" t="s">
        <v>131</v>
      </c>
      <c r="C38" s="178" t="s">
        <v>28</v>
      </c>
      <c r="D38" s="184"/>
      <c r="E38" s="184"/>
      <c r="F38" s="184"/>
      <c r="G38" s="184"/>
      <c r="H38" s="176"/>
      <c r="I38" s="176"/>
      <c r="J38" s="176"/>
      <c r="K38" s="176"/>
      <c r="L38" s="176"/>
      <c r="P38" s="177" t="s">
        <v>131</v>
      </c>
      <c r="Q38" s="178" t="s">
        <v>28</v>
      </c>
      <c r="R38" s="184"/>
      <c r="S38" s="184"/>
      <c r="T38" s="184"/>
      <c r="U38" s="184"/>
      <c r="V38" s="176"/>
      <c r="W38" s="176"/>
    </row>
    <row r="39" spans="2:23" ht="15" customHeight="1" x14ac:dyDescent="0.25">
      <c r="B39" s="177"/>
      <c r="C39" s="178"/>
      <c r="D39" s="66" t="s">
        <v>30</v>
      </c>
      <c r="E39" s="67" t="s">
        <v>31</v>
      </c>
      <c r="F39" s="66" t="s">
        <v>30</v>
      </c>
      <c r="G39" s="67" t="s">
        <v>31</v>
      </c>
      <c r="H39" s="175" t="s">
        <v>133</v>
      </c>
      <c r="I39" s="175" t="s">
        <v>134</v>
      </c>
      <c r="J39" s="175" t="s">
        <v>30</v>
      </c>
      <c r="K39" s="175" t="s">
        <v>135</v>
      </c>
      <c r="L39" s="175" t="s">
        <v>136</v>
      </c>
      <c r="P39" s="177"/>
      <c r="Q39" s="178"/>
      <c r="R39" s="66" t="s">
        <v>30</v>
      </c>
      <c r="S39" s="67" t="s">
        <v>31</v>
      </c>
      <c r="T39" s="66" t="s">
        <v>30</v>
      </c>
      <c r="U39" s="67" t="s">
        <v>31</v>
      </c>
      <c r="V39" s="175" t="s">
        <v>133</v>
      </c>
      <c r="W39" s="175" t="s">
        <v>137</v>
      </c>
    </row>
    <row r="40" spans="2:23" ht="14.25" customHeight="1" x14ac:dyDescent="0.25">
      <c r="B40" s="177"/>
      <c r="C40" s="178"/>
      <c r="D40" s="68" t="s">
        <v>138</v>
      </c>
      <c r="E40" s="69" t="s">
        <v>139</v>
      </c>
      <c r="F40" s="68" t="s">
        <v>138</v>
      </c>
      <c r="G40" s="69" t="s">
        <v>139</v>
      </c>
      <c r="H40" s="175"/>
      <c r="I40" s="175"/>
      <c r="J40" s="175" t="s">
        <v>138</v>
      </c>
      <c r="K40" s="175"/>
      <c r="L40" s="175"/>
      <c r="P40" s="177"/>
      <c r="Q40" s="178"/>
      <c r="R40" s="68" t="s">
        <v>138</v>
      </c>
      <c r="S40" s="69" t="s">
        <v>139</v>
      </c>
      <c r="T40" s="68" t="s">
        <v>138</v>
      </c>
      <c r="U40" s="69" t="s">
        <v>139</v>
      </c>
      <c r="V40" s="175"/>
      <c r="W40" s="175"/>
    </row>
    <row r="41" spans="2:23" x14ac:dyDescent="0.25">
      <c r="B41" s="70">
        <v>1</v>
      </c>
      <c r="C41" s="71" t="s">
        <v>202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202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203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203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204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204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205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206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207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205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208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208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209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210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211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207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212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209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213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214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73" t="s">
        <v>215</v>
      </c>
      <c r="C51" s="173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73" t="s">
        <v>215</v>
      </c>
      <c r="Q51" s="173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73" t="s">
        <v>143</v>
      </c>
      <c r="C52" s="173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73" t="s">
        <v>143</v>
      </c>
      <c r="Q52" s="173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74" t="s">
        <v>144</v>
      </c>
      <c r="C53" s="174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74" t="s">
        <v>144</v>
      </c>
      <c r="Q53" s="174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47</v>
      </c>
      <c r="P54" s="90" t="s">
        <v>47</v>
      </c>
    </row>
    <row r="55" spans="2:23" x14ac:dyDescent="0.25">
      <c r="B55" s="91" t="s">
        <v>115</v>
      </c>
      <c r="P55" s="91" t="s">
        <v>115</v>
      </c>
    </row>
    <row r="63" spans="2:23" ht="15" customHeight="1" x14ac:dyDescent="0.25"/>
    <row r="65" ht="15" customHeight="1" x14ac:dyDescent="0.25"/>
  </sheetData>
  <mergeCells count="68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P32:W32"/>
    <mergeCell ref="M7:N8"/>
    <mergeCell ref="O7:O8"/>
    <mergeCell ref="B8:B10"/>
    <mergeCell ref="C8:C10"/>
    <mergeCell ref="H9:H10"/>
    <mergeCell ref="J9:J10"/>
    <mergeCell ref="O9:O10"/>
    <mergeCell ref="H37:H38"/>
    <mergeCell ref="I37:I38"/>
    <mergeCell ref="B26:C26"/>
    <mergeCell ref="B27:C27"/>
    <mergeCell ref="B28:C28"/>
    <mergeCell ref="B32:L32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B51:C51"/>
    <mergeCell ref="P51:Q51"/>
    <mergeCell ref="B52:C52"/>
    <mergeCell ref="P52:Q52"/>
    <mergeCell ref="B53:C53"/>
    <mergeCell ref="P53:Q53"/>
  </mergeCells>
  <conditionalFormatting sqref="D41:L50">
    <cfRule type="cellIs" dxfId="15" priority="2" operator="equal">
      <formula>0</formula>
    </cfRule>
  </conditionalFormatting>
  <conditionalFormatting sqref="D11:O25">
    <cfRule type="cellIs" dxfId="14" priority="3" operator="equal">
      <formula>0</formula>
    </cfRule>
  </conditionalFormatting>
  <conditionalFormatting sqref="H11:H27 O11:O27">
    <cfRule type="cellIs" dxfId="13" priority="4" operator="lessThan">
      <formula>0</formula>
    </cfRule>
  </conditionalFormatting>
  <conditionalFormatting sqref="H41:H52">
    <cfRule type="cellIs" dxfId="12" priority="5" operator="lessThan">
      <formula>0</formula>
    </cfRule>
  </conditionalFormatting>
  <conditionalFormatting sqref="I41:I50">
    <cfRule type="cellIs" dxfId="11" priority="6" operator="lessThan">
      <formula>0</formula>
    </cfRule>
    <cfRule type="cellIs" dxfId="10" priority="8" operator="greaterThan">
      <formula>0</formula>
    </cfRule>
  </conditionalFormatting>
  <conditionalFormatting sqref="J11:J25">
    <cfRule type="cellIs" dxfId="9" priority="9" operator="lessThan">
      <formula>0</formula>
    </cfRule>
  </conditionalFormatting>
  <conditionalFormatting sqref="K52">
    <cfRule type="cellIs" dxfId="8" priority="11" operator="lessThan">
      <formula>0</formula>
    </cfRule>
  </conditionalFormatting>
  <conditionalFormatting sqref="K41:L50">
    <cfRule type="cellIs" dxfId="7" priority="12" operator="lessThan">
      <formula>0</formula>
    </cfRule>
  </conditionalFormatting>
  <conditionalFormatting sqref="L41:L50">
    <cfRule type="cellIs" dxfId="6" priority="14" operator="greaterThan">
      <formula>0</formula>
    </cfRule>
  </conditionalFormatting>
  <conditionalFormatting sqref="R41:W50">
    <cfRule type="cellIs" dxfId="5" priority="15" operator="equal">
      <formula>0</formula>
    </cfRule>
  </conditionalFormatting>
  <conditionalFormatting sqref="V41:V52">
    <cfRule type="cellIs" dxfId="4" priority="16" operator="lessThan">
      <formula>0</formula>
    </cfRule>
  </conditionalFormatting>
  <conditionalFormatting sqref="W41:W50">
    <cfRule type="cellIs" dxfId="3" priority="17" operator="lessThan">
      <formula>0</formula>
    </cfRule>
    <cfRule type="cellIs" dxfId="2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73</v>
      </c>
      <c r="D1" s="6"/>
      <c r="O1" s="62">
        <v>44987</v>
      </c>
    </row>
    <row r="2" spans="2:15" ht="14.45" customHeight="1" x14ac:dyDescent="0.25">
      <c r="B2" s="187" t="s">
        <v>216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2:15" ht="14.45" customHeight="1" x14ac:dyDescent="0.25">
      <c r="B3" s="188" t="s">
        <v>217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120</v>
      </c>
    </row>
    <row r="5" spans="2:15" ht="14.45" customHeight="1" x14ac:dyDescent="0.25">
      <c r="B5" s="179" t="s">
        <v>26</v>
      </c>
      <c r="C5" s="180" t="s">
        <v>27</v>
      </c>
      <c r="D5" s="190" t="s">
        <v>121</v>
      </c>
      <c r="E5" s="190"/>
      <c r="F5" s="190"/>
      <c r="G5" s="190"/>
      <c r="H5" s="190"/>
      <c r="I5" s="191" t="s">
        <v>122</v>
      </c>
      <c r="J5" s="191"/>
      <c r="K5" s="192" t="s">
        <v>191</v>
      </c>
      <c r="L5" s="192"/>
      <c r="M5" s="192"/>
      <c r="N5" s="192"/>
      <c r="O5" s="192"/>
    </row>
    <row r="6" spans="2:15" ht="14.45" customHeight="1" x14ac:dyDescent="0.25">
      <c r="B6" s="179"/>
      <c r="C6" s="180"/>
      <c r="D6" s="193" t="s">
        <v>124</v>
      </c>
      <c r="E6" s="193"/>
      <c r="F6" s="193"/>
      <c r="G6" s="193"/>
      <c r="H6" s="193"/>
      <c r="I6" s="194" t="s">
        <v>125</v>
      </c>
      <c r="J6" s="194"/>
      <c r="K6" s="195" t="s">
        <v>126</v>
      </c>
      <c r="L6" s="195"/>
      <c r="M6" s="195"/>
      <c r="N6" s="195"/>
      <c r="O6" s="195"/>
    </row>
    <row r="7" spans="2:15" ht="14.45" customHeight="1" x14ac:dyDescent="0.25">
      <c r="B7" s="179"/>
      <c r="C7" s="180"/>
      <c r="D7" s="184">
        <v>2023</v>
      </c>
      <c r="E7" s="184"/>
      <c r="F7" s="184">
        <v>2022</v>
      </c>
      <c r="G7" s="184"/>
      <c r="H7" s="176" t="s">
        <v>64</v>
      </c>
      <c r="I7" s="184">
        <v>2022</v>
      </c>
      <c r="J7" s="184" t="s">
        <v>128</v>
      </c>
      <c r="K7" s="184">
        <v>2023</v>
      </c>
      <c r="L7" s="184"/>
      <c r="M7" s="184">
        <v>2022</v>
      </c>
      <c r="N7" s="184"/>
      <c r="O7" s="176" t="s">
        <v>64</v>
      </c>
    </row>
    <row r="8" spans="2:15" ht="14.45" customHeight="1" x14ac:dyDescent="0.25">
      <c r="B8" s="177" t="s">
        <v>131</v>
      </c>
      <c r="C8" s="178" t="s">
        <v>132</v>
      </c>
      <c r="D8" s="184"/>
      <c r="E8" s="184"/>
      <c r="F8" s="184"/>
      <c r="G8" s="184"/>
      <c r="H8" s="176"/>
      <c r="I8" s="184"/>
      <c r="J8" s="184"/>
      <c r="K8" s="184"/>
      <c r="L8" s="184"/>
      <c r="M8" s="184"/>
      <c r="N8" s="184"/>
      <c r="O8" s="176"/>
    </row>
    <row r="9" spans="2:15" ht="14.45" customHeight="1" x14ac:dyDescent="0.25">
      <c r="B9" s="177"/>
      <c r="C9" s="178"/>
      <c r="D9" s="66" t="s">
        <v>30</v>
      </c>
      <c r="E9" s="67" t="s">
        <v>31</v>
      </c>
      <c r="F9" s="66" t="s">
        <v>30</v>
      </c>
      <c r="G9" s="67" t="s">
        <v>31</v>
      </c>
      <c r="H9" s="175" t="s">
        <v>133</v>
      </c>
      <c r="I9" s="93" t="s">
        <v>30</v>
      </c>
      <c r="J9" s="189" t="s">
        <v>135</v>
      </c>
      <c r="K9" s="66" t="s">
        <v>30</v>
      </c>
      <c r="L9" s="67" t="s">
        <v>31</v>
      </c>
      <c r="M9" s="66" t="s">
        <v>30</v>
      </c>
      <c r="N9" s="67" t="s">
        <v>31</v>
      </c>
      <c r="O9" s="175" t="s">
        <v>133</v>
      </c>
    </row>
    <row r="10" spans="2:15" ht="14.45" customHeight="1" x14ac:dyDescent="0.25">
      <c r="B10" s="177"/>
      <c r="C10" s="178"/>
      <c r="D10" s="68" t="s">
        <v>138</v>
      </c>
      <c r="E10" s="69" t="s">
        <v>139</v>
      </c>
      <c r="F10" s="68" t="s">
        <v>138</v>
      </c>
      <c r="G10" s="69" t="s">
        <v>139</v>
      </c>
      <c r="H10" s="175"/>
      <c r="I10" s="94" t="s">
        <v>138</v>
      </c>
      <c r="J10" s="189"/>
      <c r="K10" s="68" t="s">
        <v>138</v>
      </c>
      <c r="L10" s="69" t="s">
        <v>139</v>
      </c>
      <c r="M10" s="68" t="s">
        <v>138</v>
      </c>
      <c r="N10" s="69" t="s">
        <v>139</v>
      </c>
      <c r="O10" s="175"/>
    </row>
    <row r="11" spans="2:15" ht="14.45" customHeight="1" x14ac:dyDescent="0.25">
      <c r="B11" s="70">
        <v>1</v>
      </c>
      <c r="C11" s="71" t="s">
        <v>51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39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33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34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41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53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36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38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35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65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37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67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66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62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52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55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60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54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174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192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73" t="s">
        <v>142</v>
      </c>
      <c r="C31" s="173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73" t="s">
        <v>143</v>
      </c>
      <c r="C32" s="173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74" t="s">
        <v>197</v>
      </c>
      <c r="C33" s="174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47</v>
      </c>
    </row>
    <row r="35" spans="2:16" x14ac:dyDescent="0.25">
      <c r="B35" s="91" t="s">
        <v>115</v>
      </c>
    </row>
  </sheetData>
  <mergeCells count="26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Ogółem</vt:lpstr>
      <vt:lpstr>Osobowe - rankingi</vt:lpstr>
      <vt:lpstr>Dostawcze - rankingi</vt:lpstr>
      <vt:lpstr>Jednoślady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Ogółem!Obszar_wydruku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2025-08-04T10:07:59Z</dcterms:modified>
  <dc:language>pl-PL</dc:language>
</cp:coreProperties>
</file>